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Лист1!$B$1:$I$142</definedName>
  </definedNames>
  <calcPr calcId="145621"/>
</workbook>
</file>

<file path=xl/calcChain.xml><?xml version="1.0" encoding="utf-8"?>
<calcChain xmlns="http://schemas.openxmlformats.org/spreadsheetml/2006/main">
  <c r="H148" i="1" l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16" i="1"/>
  <c r="H147" i="1"/>
  <c r="I147" i="1" s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46" i="1"/>
  <c r="I146" i="1" s="1"/>
  <c r="H145" i="1"/>
  <c r="I145" i="1" s="1"/>
  <c r="H144" i="1"/>
  <c r="I144" i="1" s="1"/>
  <c r="H143" i="1"/>
  <c r="I143" i="1" s="1"/>
  <c r="I93" i="1" l="1"/>
  <c r="I92" i="1"/>
  <c r="I91" i="1"/>
  <c r="I90" i="1"/>
  <c r="I89" i="1"/>
  <c r="I88" i="1"/>
  <c r="I87" i="1"/>
  <c r="I86" i="1"/>
  <c r="I103" i="1"/>
  <c r="I80" i="1"/>
  <c r="I81" i="1"/>
  <c r="I70" i="1"/>
  <c r="H142" i="1"/>
  <c r="I142" i="1" s="1"/>
  <c r="H141" i="1"/>
  <c r="I141" i="1" s="1"/>
  <c r="H140" i="1"/>
  <c r="H139" i="1"/>
  <c r="I139" i="1" s="1"/>
  <c r="H138" i="1"/>
  <c r="H137" i="1"/>
  <c r="I137" i="1" s="1"/>
  <c r="H136" i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H125" i="1"/>
  <c r="I125" i="1" s="1"/>
  <c r="H124" i="1"/>
  <c r="H123" i="1"/>
  <c r="I123" i="1" s="1"/>
  <c r="H122" i="1"/>
  <c r="I122" i="1" s="1"/>
  <c r="H120" i="1"/>
  <c r="I120" i="1" s="1"/>
  <c r="H119" i="1"/>
  <c r="I119" i="1" s="1"/>
  <c r="H118" i="1"/>
  <c r="I118" i="1" s="1"/>
  <c r="H48" i="1"/>
  <c r="I48" i="1" s="1"/>
  <c r="H47" i="1"/>
  <c r="I47" i="1" s="1"/>
  <c r="H46" i="1"/>
  <c r="I46" i="1" s="1"/>
  <c r="H45" i="1"/>
  <c r="I45" i="1" s="1"/>
  <c r="H44" i="1"/>
  <c r="H43" i="1"/>
  <c r="I43" i="1" s="1"/>
  <c r="H42" i="1"/>
  <c r="I42" i="1" s="1"/>
  <c r="H41" i="1"/>
  <c r="I41" i="1" s="1"/>
  <c r="H40" i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25" i="1"/>
  <c r="I25" i="1" s="1"/>
  <c r="I140" i="1"/>
  <c r="I138" i="1"/>
  <c r="I136" i="1"/>
  <c r="I126" i="1"/>
  <c r="I124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2" i="1"/>
  <c r="I101" i="1"/>
  <c r="I100" i="1"/>
  <c r="I99" i="1"/>
  <c r="I98" i="1"/>
  <c r="I97" i="1"/>
  <c r="I96" i="1"/>
  <c r="I95" i="1"/>
  <c r="I94" i="1"/>
  <c r="I85" i="1"/>
  <c r="I84" i="1"/>
  <c r="I83" i="1"/>
  <c r="I82" i="1"/>
  <c r="I79" i="1"/>
  <c r="I78" i="1"/>
  <c r="I77" i="1"/>
  <c r="I76" i="1"/>
  <c r="I75" i="1"/>
  <c r="I74" i="1"/>
  <c r="I73" i="1"/>
  <c r="I72" i="1"/>
  <c r="I71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4" i="1"/>
  <c r="I40" i="1"/>
  <c r="I32" i="1"/>
  <c r="I13" i="1"/>
</calcChain>
</file>

<file path=xl/sharedStrings.xml><?xml version="1.0" encoding="utf-8"?>
<sst xmlns="http://schemas.openxmlformats.org/spreadsheetml/2006/main" count="382" uniqueCount="318">
  <si>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</si>
  <si>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</si>
  <si>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</si>
  <si>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</si>
  <si>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</si>
  <si>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</si>
  <si>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</si>
  <si>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</si>
  <si>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</si>
  <si>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</si>
  <si>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</si>
  <si>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</si>
  <si>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</si>
  <si>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</si>
  <si>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</si>
  <si>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</si>
  <si>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</si>
  <si>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</si>
  <si>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</si>
  <si>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</si>
  <si>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</si>
  <si>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</si>
  <si>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</si>
  <si>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</si>
  <si>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</si>
  <si>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</si>
  <si>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</si>
  <si>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</si>
  <si>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</si>
  <si>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</si>
  <si>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</si>
  <si>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</si>
  <si>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</si>
  <si>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</si>
  <si>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</si>
  <si>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</si>
  <si>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</si>
  <si>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</si>
  <si>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</si>
  <si>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</si>
  <si>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</si>
  <si>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</si>
  <si>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</si>
  <si>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</si>
  <si>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</si>
  <si>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</si>
  <si>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</si>
  <si>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</si>
  <si>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</si>
  <si>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</si>
  <si>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</si>
  <si>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</si>
  <si>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</si>
  <si>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</si>
  <si>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</si>
  <si>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</si>
  <si>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</si>
  <si>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</si>
  <si>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</si>
  <si>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</si>
  <si>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</si>
  <si>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</si>
  <si>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</si>
  <si>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</si>
  <si>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</si>
  <si>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</si>
  <si>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</si>
  <si>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</si>
  <si>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</si>
  <si>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</si>
  <si>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</si>
  <si>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</si>
  <si>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</si>
  <si>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</si>
  <si>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</si>
  <si>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</si>
  <si>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</si>
  <si>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</si>
  <si>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</si>
  <si>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</si>
  <si>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</si>
  <si>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</si>
  <si>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</si>
  <si>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</si>
  <si>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</si>
  <si>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</si>
  <si>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</si>
  <si>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</si>
  <si>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</si>
  <si>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</si>
  <si>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</si>
  <si>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</si>
  <si>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</si>
  <si>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</si>
  <si>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</si>
  <si>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</si>
  <si>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</si>
  <si>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</si>
  <si>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</si>
  <si>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</si>
  <si>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</si>
  <si>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</si>
  <si>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</si>
  <si>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</si>
  <si>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</si>
  <si>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</si>
  <si>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</si>
  <si>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</si>
  <si>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</si>
  <si>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</si>
  <si>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</si>
  <si>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</si>
  <si>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</si>
  <si>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</si>
  <si>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1303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</si>
  <si>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</si>
  <si>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</si>
  <si>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</si>
  <si>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</si>
  <si>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</si>
  <si>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</si>
  <si>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</si>
  <si>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</si>
  <si>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</si>
  <si>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</si>
  <si>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</si>
  <si>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</si>
  <si>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</si>
  <si>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</si>
  <si>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</si>
  <si>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</si>
  <si>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</si>
  <si>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</si>
  <si>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</si>
  <si>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КТП-Пб 701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</si>
  <si>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</si>
  <si>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</si>
  <si>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</si>
  <si>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</si>
  <si>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</si>
  <si>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</si>
  <si>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</si>
  <si>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</si>
  <si>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</si>
  <si>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</si>
  <si>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</si>
  <si>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</si>
  <si>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</si>
  <si>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</si>
  <si>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</si>
  <si>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</si>
  <si>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</si>
  <si>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</si>
  <si>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</si>
  <si>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</si>
  <si>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</si>
  <si>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</si>
  <si>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</si>
  <si>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</si>
  <si>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</si>
  <si>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</si>
  <si>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</si>
  <si>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</si>
  <si>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</si>
  <si>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</si>
  <si>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</si>
  <si>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</si>
  <si>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</si>
  <si>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</si>
  <si>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</si>
  <si>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</si>
  <si>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</si>
  <si>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</si>
  <si>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</si>
  <si>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</si>
  <si>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</si>
  <si>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</si>
  <si>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</si>
  <si>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</si>
  <si>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</si>
  <si>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пилорама,  кафе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</si>
  <si>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</si>
  <si>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</si>
  <si>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</si>
  <si>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</si>
  <si>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</si>
  <si>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</si>
  <si>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</si>
  <si>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</si>
  <si>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</si>
  <si>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</si>
  <si>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</si>
  <si>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</si>
  <si>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</si>
  <si>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</si>
  <si>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</si>
  <si>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</si>
  <si>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</si>
  <si>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</si>
  <si>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</si>
  <si>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</si>
  <si>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</si>
  <si>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</si>
  <si>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</si>
  <si>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</si>
  <si>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</si>
  <si>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</si>
  <si>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</si>
  <si>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</si>
  <si>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</si>
  <si>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</si>
  <si>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</si>
  <si>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</si>
  <si>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</si>
  <si>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</si>
  <si>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</si>
  <si>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</si>
  <si>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</si>
  <si>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</si>
  <si>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</si>
  <si>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</si>
  <si>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</si>
  <si>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</si>
  <si>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</si>
  <si>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</si>
  <si>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</si>
  <si>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</si>
  <si>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</si>
  <si>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</si>
  <si>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</si>
  <si>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</si>
  <si>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</si>
  <si>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</si>
  <si>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</si>
  <si>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</si>
  <si>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</si>
  <si>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</si>
  <si>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</si>
  <si>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</si>
  <si>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</si>
  <si>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</si>
  <si>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</si>
  <si>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</si>
  <si>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</si>
  <si>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</si>
  <si>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</si>
  <si>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</si>
  <si>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</si>
  <si>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</si>
  <si>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</si>
  <si>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</si>
  <si>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</si>
  <si>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</si>
  <si>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ТП-М 107</t>
  </si>
  <si>
    <t>Турбаза  " Золотые пески"</t>
  </si>
  <si>
    <t>КТП-М 110</t>
  </si>
  <si>
    <t>б/о "Сосновый  бор"</t>
  </si>
  <si>
    <t>КТП-Пер 1303 (новая)</t>
  </si>
  <si>
    <t>с. Подвалье,  быт(дачи)</t>
  </si>
  <si>
    <t>КТП-Пб 702</t>
  </si>
  <si>
    <t>с.  Образцово,  дачи</t>
  </si>
  <si>
    <t>КТП-Пб 703</t>
  </si>
  <si>
    <t>КТП-Пб 704</t>
  </si>
  <si>
    <t>КТП-Пб 705</t>
  </si>
  <si>
    <t>КТП-Пб 706</t>
  </si>
  <si>
    <t>КТП-Пб 707</t>
  </si>
  <si>
    <t>КТП-Пб 708</t>
  </si>
  <si>
    <t>КТП-Пб 709</t>
  </si>
  <si>
    <t>КТП-Пб 710</t>
  </si>
  <si>
    <t>КТП-Пб 711</t>
  </si>
  <si>
    <t>КТП-Пб 712</t>
  </si>
  <si>
    <t>КТП-Пб 713</t>
  </si>
  <si>
    <t>КТП-Пб 714</t>
  </si>
  <si>
    <t>КТП-Пб 715</t>
  </si>
  <si>
    <t>КТП-Пб 716</t>
  </si>
  <si>
    <t>КТП-Пб 717</t>
  </si>
  <si>
    <t>КТП-Пб 718</t>
  </si>
  <si>
    <t>КТП-Пб 719</t>
  </si>
  <si>
    <t>КТП-Пб 720</t>
  </si>
  <si>
    <t>КТП-Пб 721</t>
  </si>
  <si>
    <t>КТП-Пб 726</t>
  </si>
  <si>
    <t>250</t>
  </si>
  <si>
    <t>320</t>
  </si>
  <si>
    <t/>
  </si>
  <si>
    <t>160</t>
  </si>
  <si>
    <t>25</t>
  </si>
  <si>
    <t>100</t>
  </si>
  <si>
    <t>630</t>
  </si>
  <si>
    <t>65,9</t>
  </si>
  <si>
    <t>63,9</t>
  </si>
  <si>
    <t>97,3</t>
  </si>
  <si>
    <t>0,2</t>
  </si>
  <si>
    <t>0,1</t>
  </si>
  <si>
    <t>9,8</t>
  </si>
  <si>
    <t>35,2</t>
  </si>
  <si>
    <t>15,7</t>
  </si>
  <si>
    <t>25,2</t>
  </si>
  <si>
    <t>86,7</t>
  </si>
  <si>
    <t>80</t>
  </si>
  <si>
    <t>76,2</t>
  </si>
  <si>
    <t>48,1</t>
  </si>
  <si>
    <t>45,3</t>
  </si>
  <si>
    <t>47,4</t>
  </si>
  <si>
    <t>47,3</t>
  </si>
  <si>
    <t>53,1</t>
  </si>
  <si>
    <t>47,9</t>
  </si>
  <si>
    <t>38,4</t>
  </si>
  <si>
    <t>44,6</t>
  </si>
  <si>
    <t>120</t>
  </si>
  <si>
    <t>101</t>
  </si>
  <si>
    <t>118</t>
  </si>
  <si>
    <t>8</t>
  </si>
  <si>
    <t>10</t>
  </si>
  <si>
    <t>0,9</t>
  </si>
  <si>
    <t>6,8</t>
  </si>
  <si>
    <t>12</t>
  </si>
  <si>
    <t>6,9</t>
  </si>
  <si>
    <t xml:space="preserve">  Сызранский  РЭС 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</si>
</sst>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1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/>
    <xf numFmtId="0" fontId="7" fillId="4" borderId="10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6" fillId="4" borderId="14" xfId="0" applyNumberFormat="1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5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2" fontId="0" fillId="4" borderId="14" xfId="0" applyNumberFormat="1" applyFill="1" applyBorder="1" applyAlignment="1">
      <alignment horizontal="center" vertical="center"/>
    </xf>
    <xf numFmtId="1" fontId="8" fillId="4" borderId="14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10" xfId="0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3" fillId="4" borderId="29" xfId="0" applyNumberFormat="1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4" borderId="1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  <xf numFmtId="2" fontId="3" fillId="4" borderId="7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2" fontId="2" fillId="4" borderId="1" xfId="0" applyNumberFormat="1" applyFont="1" applyFill="1" applyBorder="1"/>
    <xf numFmtId="164" fontId="0" fillId="4" borderId="1" xfId="0" applyNumberFormat="1" applyFill="1" applyBorder="1" applyAlignment="1">
      <alignment horizontal="center" vertical="center"/>
    </xf>
    <xf numFmtId="0" fontId="2" fillId="4" borderId="3" xfId="0" applyFont="1" applyFill="1" applyBorder="1"/>
    <xf numFmtId="0" fontId="0" fillId="4" borderId="0" xfId="0" applyFill="1"/>
    <xf numFmtId="0" fontId="0" fillId="4" borderId="1" xfId="0" applyFill="1" applyBorder="1" applyAlignment="1">
      <alignment horizontal="center"/>
    </xf>
    <xf numFmtId="0" fontId="0" fillId="3" borderId="2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3" fillId="4" borderId="24" xfId="0" applyNumberFormat="1" applyFont="1" applyFill="1" applyBorder="1" applyAlignment="1">
      <alignment horizontal="center" vertical="center"/>
    </xf>
    <xf numFmtId="2" fontId="2" fillId="4" borderId="10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2"/>
  <sheetViews>
    <sheetView tabSelected="1" zoomScaleSheetLayoutView="100" workbookViewId="0">
      <selection activeCell="N14" sqref="N14"/>
    </sheetView>
  </sheetViews>
  <sheetFormatPr defaultRowHeight="15" x14ac:dyDescent="0.25"/>
  <cols>
    <col min="1" max="1" width="1.28515625" customWidth="1"/>
    <col min="2" max="2" width="18.28515625" style="37" customWidth="1"/>
    <col min="3" max="3" width="7.42578125" style="20" customWidth="1"/>
    <col min="4" max="4" width="27.28515625" customWidth="1"/>
    <col min="5" max="5" width="7.28515625" style="20" customWidth="1"/>
    <col min="6" max="7" width="6.7109375" style="20" customWidth="1"/>
    <col min="8" max="8" width="7.42578125" style="22" customWidth="1"/>
    <col min="9" max="9" width="7.140625" style="51" customWidth="1"/>
  </cols>
  <sheetData>
    <row r="1" spans="2:9" ht="15.75" thickBot="1" x14ac:dyDescent="0.3"/>
    <row r="2" spans="2:9" ht="27" customHeight="1" thickBot="1" x14ac:dyDescent="0.3">
      <c r="B2" s="104" t="s">
        <v>317</v>
      </c>
      <c r="C2" s="105"/>
      <c r="D2" s="105"/>
      <c r="E2" s="105"/>
      <c r="F2" s="105"/>
      <c r="G2" s="105"/>
      <c r="H2" s="105"/>
      <c r="I2" s="106"/>
    </row>
    <row r="3" spans="2:9" ht="15" customHeight="1" x14ac:dyDescent="0.25">
      <c r="B3" s="107" t="s">
        <v>4</v>
      </c>
      <c r="C3" s="95" t="s">
        <v>2</v>
      </c>
      <c r="D3" s="109" t="s">
        <v>0</v>
      </c>
      <c r="E3" s="82" t="s">
        <v>5</v>
      </c>
      <c r="F3" s="83"/>
      <c r="G3" s="83"/>
      <c r="H3" s="83"/>
      <c r="I3" s="84"/>
    </row>
    <row r="4" spans="2:9" x14ac:dyDescent="0.25">
      <c r="B4" s="108"/>
      <c r="C4" s="96"/>
      <c r="D4" s="110"/>
      <c r="E4" s="85" t="s">
        <v>1</v>
      </c>
      <c r="F4" s="86"/>
      <c r="G4" s="87"/>
      <c r="H4" s="88" t="s">
        <v>3</v>
      </c>
      <c r="I4" s="90" t="s">
        <v>6</v>
      </c>
    </row>
    <row r="5" spans="2:9" ht="15.75" thickBot="1" x14ac:dyDescent="0.3">
      <c r="B5" s="108"/>
      <c r="C5" s="97"/>
      <c r="D5" s="111"/>
      <c r="E5" s="42" t="s">
        <v>7</v>
      </c>
      <c r="F5" s="42" t="s">
        <v>8</v>
      </c>
      <c r="G5" s="42" t="s">
        <v>9</v>
      </c>
      <c r="H5" s="89"/>
      <c r="I5" s="91"/>
    </row>
    <row r="6" spans="2:9" ht="42.75" customHeight="1" x14ac:dyDescent="0.25">
      <c r="B6" s="61" t="s">
        <v>10</v>
      </c>
      <c r="C6" s="9">
        <v>560</v>
      </c>
      <c r="D6" s="8" t="s">
        <v>189</v>
      </c>
      <c r="E6" s="9">
        <v>406.9</v>
      </c>
      <c r="F6" s="9">
        <v>381.2</v>
      </c>
      <c r="G6" s="9">
        <v>419.2</v>
      </c>
      <c r="H6" s="10">
        <f t="shared" ref="H6:H24" si="0">(E6+F6+G6)/3*0.38*1.73</f>
        <v>264.55967333333331</v>
      </c>
      <c r="I6" s="52">
        <f>(H6/C6)*100</f>
        <v>47.242798809523805</v>
      </c>
    </row>
    <row r="7" spans="2:9" ht="42.75" customHeight="1" x14ac:dyDescent="0.25">
      <c r="B7" s="62" t="s">
        <v>11</v>
      </c>
      <c r="C7" s="11">
        <v>250</v>
      </c>
      <c r="D7" s="4" t="s">
        <v>63</v>
      </c>
      <c r="E7" s="11">
        <v>0</v>
      </c>
      <c r="F7" s="11">
        <v>13.1</v>
      </c>
      <c r="G7" s="11">
        <v>5.0999999999999996</v>
      </c>
      <c r="H7" s="12">
        <f t="shared" si="0"/>
        <v>3.9882266666666668</v>
      </c>
      <c r="I7" s="44">
        <f t="shared" ref="I7:I72" si="1">(H7/C7)*100</f>
        <v>1.5952906666666666</v>
      </c>
    </row>
    <row r="8" spans="2:9" ht="30" customHeight="1" x14ac:dyDescent="0.25">
      <c r="B8" s="62" t="s">
        <v>12</v>
      </c>
      <c r="C8" s="11">
        <v>160</v>
      </c>
      <c r="D8" s="4" t="s">
        <v>191</v>
      </c>
      <c r="E8" s="11">
        <v>105</v>
      </c>
      <c r="F8" s="11">
        <v>93.9</v>
      </c>
      <c r="G8" s="11">
        <v>135</v>
      </c>
      <c r="H8" s="12">
        <f t="shared" si="0"/>
        <v>73.16861999999999</v>
      </c>
      <c r="I8" s="44">
        <f t="shared" si="1"/>
        <v>45.730387499999992</v>
      </c>
    </row>
    <row r="9" spans="2:9" ht="29.25" customHeight="1" x14ac:dyDescent="0.25">
      <c r="B9" s="62" t="s">
        <v>13</v>
      </c>
      <c r="C9" s="11">
        <v>250</v>
      </c>
      <c r="D9" s="4" t="s">
        <v>65</v>
      </c>
      <c r="E9" s="11">
        <v>134.6</v>
      </c>
      <c r="F9" s="11">
        <v>125.8</v>
      </c>
      <c r="G9" s="11">
        <v>144.30000000000001</v>
      </c>
      <c r="H9" s="12">
        <f t="shared" si="0"/>
        <v>88.683260000000004</v>
      </c>
      <c r="I9" s="44">
        <f t="shared" si="1"/>
        <v>35.473303999999999</v>
      </c>
    </row>
    <row r="10" spans="2:9" ht="40.5" customHeight="1" x14ac:dyDescent="0.25">
      <c r="B10" s="62" t="s">
        <v>64</v>
      </c>
      <c r="C10" s="11">
        <v>250</v>
      </c>
      <c r="D10" s="4" t="s">
        <v>190</v>
      </c>
      <c r="E10" s="11">
        <v>108.4</v>
      </c>
      <c r="F10" s="11">
        <v>123.8</v>
      </c>
      <c r="G10" s="11">
        <v>105.9</v>
      </c>
      <c r="H10" s="12">
        <f t="shared" si="0"/>
        <v>74.088980000000006</v>
      </c>
      <c r="I10" s="44">
        <f t="shared" si="1"/>
        <v>29.635592000000006</v>
      </c>
    </row>
    <row r="11" spans="2:9" x14ac:dyDescent="0.25">
      <c r="B11" s="62" t="s">
        <v>14</v>
      </c>
      <c r="C11" s="11">
        <v>63</v>
      </c>
      <c r="D11" s="4" t="s">
        <v>200</v>
      </c>
      <c r="E11" s="46">
        <v>16.2</v>
      </c>
      <c r="F11" s="26">
        <v>35.700000000000003</v>
      </c>
      <c r="G11" s="47">
        <v>37</v>
      </c>
      <c r="H11" s="12">
        <f t="shared" si="0"/>
        <v>19.480953333333336</v>
      </c>
      <c r="I11" s="44">
        <f t="shared" si="1"/>
        <v>30.922148148148153</v>
      </c>
    </row>
    <row r="12" spans="2:9" ht="25.5" x14ac:dyDescent="0.25">
      <c r="B12" s="62" t="s">
        <v>15</v>
      </c>
      <c r="C12" s="11">
        <v>160</v>
      </c>
      <c r="D12" s="4" t="s">
        <v>185</v>
      </c>
      <c r="E12" s="46">
        <v>111.4</v>
      </c>
      <c r="F12" s="26">
        <v>79.8</v>
      </c>
      <c r="G12" s="47">
        <v>118.1</v>
      </c>
      <c r="H12" s="12">
        <f t="shared" si="0"/>
        <v>67.777939999999987</v>
      </c>
      <c r="I12" s="44">
        <f t="shared" si="1"/>
        <v>42.361212499999986</v>
      </c>
    </row>
    <row r="13" spans="2:9" ht="41.25" customHeight="1" x14ac:dyDescent="0.25">
      <c r="B13" s="62" t="s">
        <v>16</v>
      </c>
      <c r="C13" s="11">
        <v>400</v>
      </c>
      <c r="D13" s="4" t="s">
        <v>17</v>
      </c>
      <c r="E13" s="11">
        <v>23.1</v>
      </c>
      <c r="F13" s="11">
        <v>20.2</v>
      </c>
      <c r="G13" s="11">
        <v>23</v>
      </c>
      <c r="H13" s="12">
        <f t="shared" si="0"/>
        <v>14.52854</v>
      </c>
      <c r="I13" s="44">
        <f t="shared" si="1"/>
        <v>3.6321350000000003</v>
      </c>
    </row>
    <row r="14" spans="2:9" x14ac:dyDescent="0.25">
      <c r="B14" s="62" t="s">
        <v>18</v>
      </c>
      <c r="C14" s="11">
        <v>160</v>
      </c>
      <c r="D14" s="4" t="s">
        <v>136</v>
      </c>
      <c r="E14" s="46">
        <v>82</v>
      </c>
      <c r="F14" s="26">
        <v>78.8</v>
      </c>
      <c r="G14" s="47">
        <v>87.1</v>
      </c>
      <c r="H14" s="12">
        <f t="shared" si="0"/>
        <v>54.323153333333337</v>
      </c>
      <c r="I14" s="44">
        <f t="shared" si="1"/>
        <v>33.951970833333334</v>
      </c>
    </row>
    <row r="15" spans="2:9" x14ac:dyDescent="0.25">
      <c r="B15" s="62" t="s">
        <v>19</v>
      </c>
      <c r="C15" s="11">
        <v>320</v>
      </c>
      <c r="D15" s="4" t="s">
        <v>136</v>
      </c>
      <c r="E15" s="46">
        <v>134.80000000000001</v>
      </c>
      <c r="F15" s="26">
        <v>120.3</v>
      </c>
      <c r="G15" s="47">
        <v>114.4</v>
      </c>
      <c r="H15" s="12">
        <f t="shared" si="0"/>
        <v>80.969766666666672</v>
      </c>
      <c r="I15" s="44">
        <f t="shared" si="1"/>
        <v>25.303052083333334</v>
      </c>
    </row>
    <row r="16" spans="2:9" x14ac:dyDescent="0.25">
      <c r="B16" s="62" t="s">
        <v>20</v>
      </c>
      <c r="C16" s="11">
        <v>100</v>
      </c>
      <c r="D16" s="4" t="s">
        <v>136</v>
      </c>
      <c r="E16" s="46">
        <v>29.4</v>
      </c>
      <c r="F16" s="26">
        <v>44.8</v>
      </c>
      <c r="G16" s="47">
        <v>42.9</v>
      </c>
      <c r="H16" s="12">
        <f t="shared" si="0"/>
        <v>25.660513333333334</v>
      </c>
      <c r="I16" s="44">
        <f t="shared" si="1"/>
        <v>25.660513333333334</v>
      </c>
    </row>
    <row r="17" spans="2:9" ht="45" customHeight="1" x14ac:dyDescent="0.25">
      <c r="B17" s="62" t="s">
        <v>21</v>
      </c>
      <c r="C17" s="11">
        <v>100</v>
      </c>
      <c r="D17" s="4" t="s">
        <v>214</v>
      </c>
      <c r="E17" s="46">
        <v>62</v>
      </c>
      <c r="F17" s="26">
        <v>95.6</v>
      </c>
      <c r="G17" s="47">
        <v>76.599999999999994</v>
      </c>
      <c r="H17" s="12">
        <f t="shared" si="0"/>
        <v>51.321026666666668</v>
      </c>
      <c r="I17" s="44">
        <f t="shared" si="1"/>
        <v>51.321026666666668</v>
      </c>
    </row>
    <row r="18" spans="2:9" x14ac:dyDescent="0.25">
      <c r="B18" s="62" t="s">
        <v>22</v>
      </c>
      <c r="C18" s="11">
        <v>400</v>
      </c>
      <c r="D18" s="4" t="s">
        <v>209</v>
      </c>
      <c r="E18" s="11">
        <v>41.2</v>
      </c>
      <c r="F18" s="11">
        <v>40.299999999999997</v>
      </c>
      <c r="G18" s="11">
        <v>10.8</v>
      </c>
      <c r="H18" s="12">
        <f t="shared" si="0"/>
        <v>20.226006666666667</v>
      </c>
      <c r="I18" s="44">
        <f t="shared" si="1"/>
        <v>5.0565016666666667</v>
      </c>
    </row>
    <row r="19" spans="2:9" ht="25.5" x14ac:dyDescent="0.25">
      <c r="B19" s="62" t="s">
        <v>23</v>
      </c>
      <c r="C19" s="11">
        <v>400</v>
      </c>
      <c r="D19" s="4" t="s">
        <v>213</v>
      </c>
      <c r="E19" s="11">
        <v>42</v>
      </c>
      <c r="F19" s="11">
        <v>73.599999999999994</v>
      </c>
      <c r="G19" s="11">
        <v>68</v>
      </c>
      <c r="H19" s="12">
        <f t="shared" si="0"/>
        <v>40.232880000000002</v>
      </c>
      <c r="I19" s="44">
        <f t="shared" si="1"/>
        <v>10.05822</v>
      </c>
    </row>
    <row r="20" spans="2:9" ht="38.25" x14ac:dyDescent="0.25">
      <c r="B20" s="62" t="s">
        <v>24</v>
      </c>
      <c r="C20" s="11">
        <v>250</v>
      </c>
      <c r="D20" s="4" t="s">
        <v>196</v>
      </c>
      <c r="E20" s="11" t="s">
        <v>288</v>
      </c>
      <c r="F20" s="11" t="s">
        <v>289</v>
      </c>
      <c r="G20" s="11" t="s">
        <v>290</v>
      </c>
      <c r="H20" s="12">
        <f t="shared" si="0"/>
        <v>49.765180000000001</v>
      </c>
      <c r="I20" s="44">
        <f t="shared" si="1"/>
        <v>19.906071999999998</v>
      </c>
    </row>
    <row r="21" spans="2:9" ht="25.5" x14ac:dyDescent="0.25">
      <c r="B21" s="62" t="s">
        <v>25</v>
      </c>
      <c r="C21" s="11">
        <v>100</v>
      </c>
      <c r="D21" s="4" t="s">
        <v>198</v>
      </c>
      <c r="E21" s="11" t="s">
        <v>291</v>
      </c>
      <c r="F21" s="11" t="s">
        <v>292</v>
      </c>
      <c r="G21" s="11" t="s">
        <v>293</v>
      </c>
      <c r="H21" s="12">
        <f t="shared" si="0"/>
        <v>2.213246666666667</v>
      </c>
      <c r="I21" s="44">
        <f t="shared" si="1"/>
        <v>2.213246666666667</v>
      </c>
    </row>
    <row r="22" spans="2:9" x14ac:dyDescent="0.25">
      <c r="B22" s="62" t="s">
        <v>26</v>
      </c>
      <c r="C22" s="11">
        <v>160</v>
      </c>
      <c r="D22" s="4" t="s">
        <v>197</v>
      </c>
      <c r="E22" s="28">
        <v>20.8</v>
      </c>
      <c r="F22" s="29">
        <v>24.4</v>
      </c>
      <c r="G22" s="30">
        <v>17.8</v>
      </c>
      <c r="H22" s="12">
        <f t="shared" si="0"/>
        <v>13.805400000000001</v>
      </c>
      <c r="I22" s="44">
        <f t="shared" si="1"/>
        <v>8.6283750000000001</v>
      </c>
    </row>
    <row r="23" spans="2:9" x14ac:dyDescent="0.25">
      <c r="B23" s="62" t="s">
        <v>27</v>
      </c>
      <c r="C23" s="11">
        <v>100</v>
      </c>
      <c r="D23" s="7" t="s">
        <v>193</v>
      </c>
      <c r="E23" s="28" t="s">
        <v>294</v>
      </c>
      <c r="F23" s="29" t="s">
        <v>295</v>
      </c>
      <c r="G23" s="30" t="s">
        <v>296</v>
      </c>
      <c r="H23" s="16">
        <f t="shared" si="0"/>
        <v>16.676046666666668</v>
      </c>
      <c r="I23" s="44">
        <f t="shared" si="1"/>
        <v>16.676046666666668</v>
      </c>
    </row>
    <row r="24" spans="2:9" x14ac:dyDescent="0.25">
      <c r="B24" s="62" t="s">
        <v>28</v>
      </c>
      <c r="C24" s="11">
        <v>100</v>
      </c>
      <c r="D24" s="7" t="s">
        <v>66</v>
      </c>
      <c r="E24" s="28">
        <v>89</v>
      </c>
      <c r="F24" s="29">
        <v>86</v>
      </c>
      <c r="G24" s="30">
        <v>69.7</v>
      </c>
      <c r="H24" s="16">
        <f t="shared" si="0"/>
        <v>53.62192666666666</v>
      </c>
      <c r="I24" s="44">
        <f t="shared" si="1"/>
        <v>53.621926666666667</v>
      </c>
    </row>
    <row r="25" spans="2:9" ht="63.75" x14ac:dyDescent="0.25">
      <c r="B25" s="62" t="s">
        <v>29</v>
      </c>
      <c r="C25" s="11">
        <v>630</v>
      </c>
      <c r="D25" s="7" t="s">
        <v>177</v>
      </c>
      <c r="E25" s="15">
        <v>389.2</v>
      </c>
      <c r="F25" s="15">
        <v>301</v>
      </c>
      <c r="G25" s="15">
        <v>287.8</v>
      </c>
      <c r="H25" s="16">
        <f>(E25+F25+G25)/3*0.38*1.73</f>
        <v>214.3124</v>
      </c>
      <c r="I25" s="44">
        <f t="shared" si="1"/>
        <v>34.01784126984127</v>
      </c>
    </row>
    <row r="26" spans="2:9" ht="33" customHeight="1" x14ac:dyDescent="0.25">
      <c r="B26" s="62" t="s">
        <v>88</v>
      </c>
      <c r="C26" s="11">
        <v>400</v>
      </c>
      <c r="D26" s="98" t="s">
        <v>178</v>
      </c>
      <c r="E26" s="15">
        <v>123.7</v>
      </c>
      <c r="F26" s="15">
        <v>114.4</v>
      </c>
      <c r="G26" s="15">
        <v>137</v>
      </c>
      <c r="H26" s="16">
        <f t="shared" ref="H26:H98" si="2">(E26+F26+G26)/3*0.38*1.73</f>
        <v>82.196913333333342</v>
      </c>
      <c r="I26" s="44">
        <f t="shared" si="1"/>
        <v>20.549228333333335</v>
      </c>
    </row>
    <row r="27" spans="2:9" ht="24.75" customHeight="1" x14ac:dyDescent="0.25">
      <c r="B27" s="62" t="s">
        <v>89</v>
      </c>
      <c r="C27" s="11">
        <v>400</v>
      </c>
      <c r="D27" s="99"/>
      <c r="E27" s="46">
        <v>238.8</v>
      </c>
      <c r="F27" s="26">
        <v>190.2</v>
      </c>
      <c r="G27" s="47">
        <v>223</v>
      </c>
      <c r="H27" s="16">
        <f t="shared" si="2"/>
        <v>142.87493333333333</v>
      </c>
      <c r="I27" s="44">
        <f t="shared" si="1"/>
        <v>35.718733333333333</v>
      </c>
    </row>
    <row r="28" spans="2:9" ht="28.5" customHeight="1" x14ac:dyDescent="0.25">
      <c r="B28" s="62" t="s">
        <v>90</v>
      </c>
      <c r="C28" s="11">
        <v>400</v>
      </c>
      <c r="D28" s="98" t="s">
        <v>195</v>
      </c>
      <c r="E28" s="46">
        <v>262.10000000000002</v>
      </c>
      <c r="F28" s="26">
        <v>277.60000000000002</v>
      </c>
      <c r="G28" s="47">
        <v>275.8</v>
      </c>
      <c r="H28" s="16">
        <f t="shared" si="2"/>
        <v>178.70323333333334</v>
      </c>
      <c r="I28" s="44">
        <f t="shared" si="1"/>
        <v>44.675808333333336</v>
      </c>
    </row>
    <row r="29" spans="2:9" ht="29.25" customHeight="1" x14ac:dyDescent="0.25">
      <c r="B29" s="62" t="s">
        <v>91</v>
      </c>
      <c r="C29" s="11">
        <v>250</v>
      </c>
      <c r="D29" s="99"/>
      <c r="E29" s="15">
        <v>211</v>
      </c>
      <c r="F29" s="15">
        <v>253.5</v>
      </c>
      <c r="G29" s="15">
        <v>216.3</v>
      </c>
      <c r="H29" s="16">
        <f t="shared" si="2"/>
        <v>149.18597333333332</v>
      </c>
      <c r="I29" s="44">
        <f t="shared" si="1"/>
        <v>59.67438933333333</v>
      </c>
    </row>
    <row r="30" spans="2:9" ht="20.25" customHeight="1" x14ac:dyDescent="0.25">
      <c r="B30" s="62" t="s">
        <v>92</v>
      </c>
      <c r="C30" s="11">
        <v>160</v>
      </c>
      <c r="D30" s="98" t="s">
        <v>194</v>
      </c>
      <c r="E30" s="15">
        <v>100.2</v>
      </c>
      <c r="F30" s="15">
        <v>108.2</v>
      </c>
      <c r="G30" s="15">
        <v>143.80000000000001</v>
      </c>
      <c r="H30" s="16">
        <f t="shared" si="2"/>
        <v>77.178760000000011</v>
      </c>
      <c r="I30" s="44">
        <f t="shared" si="1"/>
        <v>48.236725000000007</v>
      </c>
    </row>
    <row r="31" spans="2:9" ht="20.25" customHeight="1" x14ac:dyDescent="0.25">
      <c r="B31" s="62" t="s">
        <v>93</v>
      </c>
      <c r="C31" s="11">
        <v>160</v>
      </c>
      <c r="D31" s="99"/>
      <c r="E31" s="28">
        <v>153</v>
      </c>
      <c r="F31" s="29">
        <v>159.4</v>
      </c>
      <c r="G31" s="30">
        <v>133</v>
      </c>
      <c r="H31" s="16">
        <f t="shared" si="2"/>
        <v>97.601986666666662</v>
      </c>
      <c r="I31" s="44">
        <f t="shared" si="1"/>
        <v>61.001241666666658</v>
      </c>
    </row>
    <row r="32" spans="2:9" x14ac:dyDescent="0.25">
      <c r="B32" s="63" t="s">
        <v>30</v>
      </c>
      <c r="C32" s="13">
        <v>100</v>
      </c>
      <c r="D32" s="7" t="s">
        <v>179</v>
      </c>
      <c r="E32" s="28">
        <v>51</v>
      </c>
      <c r="F32" s="29">
        <v>41.1</v>
      </c>
      <c r="G32" s="30">
        <v>71.7</v>
      </c>
      <c r="H32" s="16">
        <f t="shared" si="2"/>
        <v>35.894040000000004</v>
      </c>
      <c r="I32" s="14">
        <f t="shared" si="1"/>
        <v>35.894040000000004</v>
      </c>
    </row>
    <row r="33" spans="2:9" x14ac:dyDescent="0.25">
      <c r="B33" s="62" t="s">
        <v>31</v>
      </c>
      <c r="C33" s="11">
        <v>400</v>
      </c>
      <c r="D33" s="7" t="s">
        <v>183</v>
      </c>
      <c r="E33" s="15">
        <v>22.3</v>
      </c>
      <c r="F33" s="15">
        <v>36.4</v>
      </c>
      <c r="G33" s="15">
        <v>36.799999999999997</v>
      </c>
      <c r="H33" s="16">
        <f t="shared" si="2"/>
        <v>20.92723333333333</v>
      </c>
      <c r="I33" s="14">
        <f t="shared" si="1"/>
        <v>5.2318083333333325</v>
      </c>
    </row>
    <row r="34" spans="2:9" ht="20.25" customHeight="1" x14ac:dyDescent="0.25">
      <c r="B34" s="62" t="s">
        <v>32</v>
      </c>
      <c r="C34" s="11">
        <v>100</v>
      </c>
      <c r="D34" s="7" t="s">
        <v>182</v>
      </c>
      <c r="E34" s="46">
        <v>51.2</v>
      </c>
      <c r="F34" s="26">
        <v>27.2</v>
      </c>
      <c r="G34" s="47">
        <v>22.6</v>
      </c>
      <c r="H34" s="16">
        <f t="shared" si="2"/>
        <v>22.132466666666666</v>
      </c>
      <c r="I34" s="14">
        <f t="shared" si="1"/>
        <v>22.132466666666666</v>
      </c>
    </row>
    <row r="35" spans="2:9" ht="21" customHeight="1" x14ac:dyDescent="0.25">
      <c r="B35" s="62" t="s">
        <v>33</v>
      </c>
      <c r="C35" s="11">
        <v>100</v>
      </c>
      <c r="D35" s="7" t="s">
        <v>182</v>
      </c>
      <c r="E35" s="46">
        <v>57.5</v>
      </c>
      <c r="F35" s="26">
        <v>63.5</v>
      </c>
      <c r="G35" s="47">
        <v>58.1</v>
      </c>
      <c r="H35" s="16">
        <f t="shared" si="2"/>
        <v>39.246780000000001</v>
      </c>
      <c r="I35" s="14">
        <f t="shared" si="1"/>
        <v>39.246780000000001</v>
      </c>
    </row>
    <row r="36" spans="2:9" ht="25.5" x14ac:dyDescent="0.25">
      <c r="B36" s="62" t="s">
        <v>34</v>
      </c>
      <c r="C36" s="11">
        <v>315</v>
      </c>
      <c r="D36" s="7" t="s">
        <v>17</v>
      </c>
      <c r="E36" s="28">
        <v>65</v>
      </c>
      <c r="F36" s="29">
        <v>73.3</v>
      </c>
      <c r="G36" s="30">
        <v>71</v>
      </c>
      <c r="H36" s="16">
        <f t="shared" si="2"/>
        <v>45.864606666666667</v>
      </c>
      <c r="I36" s="14">
        <f t="shared" si="1"/>
        <v>14.560192592592594</v>
      </c>
    </row>
    <row r="37" spans="2:9" ht="25.5" x14ac:dyDescent="0.25">
      <c r="B37" s="62" t="s">
        <v>35</v>
      </c>
      <c r="C37" s="11">
        <v>100</v>
      </c>
      <c r="D37" s="7" t="s">
        <v>67</v>
      </c>
      <c r="E37" s="15" t="s">
        <v>297</v>
      </c>
      <c r="F37" s="15" t="s">
        <v>298</v>
      </c>
      <c r="G37" s="15" t="s">
        <v>299</v>
      </c>
      <c r="H37" s="16">
        <f t="shared" si="2"/>
        <v>53.227486666666657</v>
      </c>
      <c r="I37" s="14">
        <f t="shared" si="1"/>
        <v>53.227486666666657</v>
      </c>
    </row>
    <row r="38" spans="2:9" x14ac:dyDescent="0.25">
      <c r="B38" s="62" t="s">
        <v>36</v>
      </c>
      <c r="C38" s="11">
        <v>160</v>
      </c>
      <c r="D38" s="7" t="s">
        <v>187</v>
      </c>
      <c r="E38" s="15">
        <v>117.6</v>
      </c>
      <c r="F38" s="15">
        <v>93.8</v>
      </c>
      <c r="G38" s="15">
        <v>99.9</v>
      </c>
      <c r="H38" s="16">
        <f t="shared" si="2"/>
        <v>68.21620666666665</v>
      </c>
      <c r="I38" s="14">
        <f t="shared" si="1"/>
        <v>42.635129166666658</v>
      </c>
    </row>
    <row r="39" spans="2:9" x14ac:dyDescent="0.25">
      <c r="B39" s="62" t="s">
        <v>37</v>
      </c>
      <c r="C39" s="11">
        <v>250</v>
      </c>
      <c r="D39" s="7" t="s">
        <v>187</v>
      </c>
      <c r="E39" s="28">
        <v>90.3</v>
      </c>
      <c r="F39" s="29">
        <v>106.4</v>
      </c>
      <c r="G39" s="30">
        <v>126.2</v>
      </c>
      <c r="H39" s="16">
        <f t="shared" si="2"/>
        <v>70.758153333333325</v>
      </c>
      <c r="I39" s="14">
        <f t="shared" si="1"/>
        <v>28.303261333333328</v>
      </c>
    </row>
    <row r="40" spans="2:9" x14ac:dyDescent="0.25">
      <c r="B40" s="62" t="s">
        <v>38</v>
      </c>
      <c r="C40" s="11">
        <v>63</v>
      </c>
      <c r="D40" s="7" t="s">
        <v>192</v>
      </c>
      <c r="E40" s="15">
        <v>15.2</v>
      </c>
      <c r="F40" s="15">
        <v>9.1</v>
      </c>
      <c r="G40" s="15">
        <v>15.4</v>
      </c>
      <c r="H40" s="16">
        <f t="shared" si="2"/>
        <v>8.6995933333333326</v>
      </c>
      <c r="I40" s="14">
        <f t="shared" si="1"/>
        <v>13.808878306878306</v>
      </c>
    </row>
    <row r="41" spans="2:9" x14ac:dyDescent="0.25">
      <c r="B41" s="62" t="s">
        <v>39</v>
      </c>
      <c r="C41" s="11">
        <v>100</v>
      </c>
      <c r="D41" s="7" t="s">
        <v>68</v>
      </c>
      <c r="E41" s="15">
        <v>44.1</v>
      </c>
      <c r="F41" s="15">
        <v>45.6</v>
      </c>
      <c r="G41" s="15">
        <v>52.3</v>
      </c>
      <c r="H41" s="16">
        <f t="shared" si="2"/>
        <v>31.116933333333336</v>
      </c>
      <c r="I41" s="14">
        <f t="shared" si="1"/>
        <v>31.116933333333336</v>
      </c>
    </row>
    <row r="42" spans="2:9" x14ac:dyDescent="0.25">
      <c r="B42" s="62" t="s">
        <v>40</v>
      </c>
      <c r="C42" s="11">
        <v>160</v>
      </c>
      <c r="D42" s="43" t="s">
        <v>187</v>
      </c>
      <c r="E42" s="29">
        <v>58.9</v>
      </c>
      <c r="F42" s="29">
        <v>62.8</v>
      </c>
      <c r="G42" s="29">
        <v>55</v>
      </c>
      <c r="H42" s="16">
        <f t="shared" si="2"/>
        <v>38.720860000000002</v>
      </c>
      <c r="I42" s="14">
        <f t="shared" si="1"/>
        <v>24.200537500000003</v>
      </c>
    </row>
    <row r="43" spans="2:9" ht="25.5" x14ac:dyDescent="0.25">
      <c r="B43" s="62" t="s">
        <v>41</v>
      </c>
      <c r="C43" s="11">
        <v>250</v>
      </c>
      <c r="D43" s="43" t="s">
        <v>188</v>
      </c>
      <c r="E43" s="29">
        <v>167.9</v>
      </c>
      <c r="F43" s="29">
        <v>165.9</v>
      </c>
      <c r="G43" s="29">
        <v>143.80000000000001</v>
      </c>
      <c r="H43" s="16">
        <f t="shared" si="2"/>
        <v>104.65808000000001</v>
      </c>
      <c r="I43" s="14">
        <f t="shared" si="1"/>
        <v>41.863232000000004</v>
      </c>
    </row>
    <row r="44" spans="2:9" x14ac:dyDescent="0.25">
      <c r="B44" s="62" t="s">
        <v>42</v>
      </c>
      <c r="C44" s="11">
        <v>160</v>
      </c>
      <c r="D44" s="43" t="s">
        <v>201</v>
      </c>
      <c r="E44" s="15">
        <v>114</v>
      </c>
      <c r="F44" s="15">
        <v>127</v>
      </c>
      <c r="G44" s="15">
        <v>121</v>
      </c>
      <c r="H44" s="16">
        <f t="shared" si="2"/>
        <v>79.326266666666669</v>
      </c>
      <c r="I44" s="14">
        <f t="shared" si="1"/>
        <v>49.578916666666665</v>
      </c>
    </row>
    <row r="45" spans="2:9" ht="38.25" x14ac:dyDescent="0.25">
      <c r="B45" s="62" t="s">
        <v>43</v>
      </c>
      <c r="C45" s="11">
        <v>250</v>
      </c>
      <c r="D45" s="43" t="s">
        <v>184</v>
      </c>
      <c r="E45" s="15">
        <v>27.3</v>
      </c>
      <c r="F45" s="15">
        <v>54.3</v>
      </c>
      <c r="G45" s="15">
        <v>57.6</v>
      </c>
      <c r="H45" s="16">
        <f t="shared" si="2"/>
        <v>30.503359999999997</v>
      </c>
      <c r="I45" s="14">
        <f t="shared" si="1"/>
        <v>12.201343999999999</v>
      </c>
    </row>
    <row r="46" spans="2:9" x14ac:dyDescent="0.25">
      <c r="B46" s="62" t="s">
        <v>44</v>
      </c>
      <c r="C46" s="11">
        <v>400</v>
      </c>
      <c r="D46" s="43" t="s">
        <v>180</v>
      </c>
      <c r="E46" s="15">
        <v>22.5</v>
      </c>
      <c r="F46" s="15">
        <v>24.3</v>
      </c>
      <c r="G46" s="15">
        <v>38.6</v>
      </c>
      <c r="H46" s="16">
        <f t="shared" si="2"/>
        <v>18.713986666666667</v>
      </c>
      <c r="I46" s="14">
        <f t="shared" si="1"/>
        <v>4.6784966666666667</v>
      </c>
    </row>
    <row r="47" spans="2:9" x14ac:dyDescent="0.25">
      <c r="B47" s="62" t="s">
        <v>45</v>
      </c>
      <c r="C47" s="11">
        <v>100</v>
      </c>
      <c r="D47" s="43" t="s">
        <v>212</v>
      </c>
      <c r="E47" s="26">
        <v>82</v>
      </c>
      <c r="F47" s="26">
        <v>70</v>
      </c>
      <c r="G47" s="26">
        <v>71</v>
      </c>
      <c r="H47" s="16">
        <f t="shared" si="2"/>
        <v>48.866733333333329</v>
      </c>
      <c r="I47" s="14">
        <f t="shared" si="1"/>
        <v>48.866733333333329</v>
      </c>
    </row>
    <row r="48" spans="2:9" ht="38.25" x14ac:dyDescent="0.25">
      <c r="B48" s="62" t="s">
        <v>245</v>
      </c>
      <c r="C48" s="11">
        <v>630</v>
      </c>
      <c r="D48" s="43" t="s">
        <v>210</v>
      </c>
      <c r="E48" s="15">
        <v>207</v>
      </c>
      <c r="F48" s="15">
        <v>249.4</v>
      </c>
      <c r="G48" s="15">
        <v>199.4</v>
      </c>
      <c r="H48" s="16">
        <f t="shared" si="2"/>
        <v>143.70764</v>
      </c>
      <c r="I48" s="14">
        <f t="shared" si="1"/>
        <v>22.810736507936507</v>
      </c>
    </row>
    <row r="49" spans="2:9" ht="38.25" x14ac:dyDescent="0.25">
      <c r="B49" s="62" t="s">
        <v>246</v>
      </c>
      <c r="C49" s="11">
        <v>630</v>
      </c>
      <c r="D49" s="7" t="s">
        <v>210</v>
      </c>
      <c r="E49" s="101" t="s">
        <v>247</v>
      </c>
      <c r="F49" s="102"/>
      <c r="G49" s="102"/>
      <c r="H49" s="102"/>
      <c r="I49" s="103"/>
    </row>
    <row r="50" spans="2:9" x14ac:dyDescent="0.25">
      <c r="B50" s="62" t="s">
        <v>46</v>
      </c>
      <c r="C50" s="11">
        <v>100</v>
      </c>
      <c r="D50" s="7" t="s">
        <v>211</v>
      </c>
      <c r="E50" s="15" t="s">
        <v>300</v>
      </c>
      <c r="F50" s="15" t="s">
        <v>301</v>
      </c>
      <c r="G50" s="15" t="s">
        <v>302</v>
      </c>
      <c r="H50" s="16">
        <f t="shared" si="2"/>
        <v>30.853973333333332</v>
      </c>
      <c r="I50" s="14">
        <f t="shared" si="1"/>
        <v>30.853973333333336</v>
      </c>
    </row>
    <row r="51" spans="2:9" x14ac:dyDescent="0.25">
      <c r="B51" s="62" t="s">
        <v>47</v>
      </c>
      <c r="C51" s="11">
        <v>100</v>
      </c>
      <c r="D51" s="7" t="s">
        <v>216</v>
      </c>
      <c r="E51" s="15">
        <v>68.5</v>
      </c>
      <c r="F51" s="15">
        <v>92.4</v>
      </c>
      <c r="G51" s="15">
        <v>79.8</v>
      </c>
      <c r="H51" s="16">
        <f t="shared" si="2"/>
        <v>52.745393333333332</v>
      </c>
      <c r="I51" s="14">
        <f t="shared" si="1"/>
        <v>52.745393333333332</v>
      </c>
    </row>
    <row r="52" spans="2:9" ht="29.25" customHeight="1" x14ac:dyDescent="0.25">
      <c r="B52" s="62" t="s">
        <v>48</v>
      </c>
      <c r="C52" s="11">
        <v>160</v>
      </c>
      <c r="D52" s="7" t="s">
        <v>207</v>
      </c>
      <c r="E52" s="15" t="s">
        <v>303</v>
      </c>
      <c r="F52" s="15" t="s">
        <v>304</v>
      </c>
      <c r="G52" s="15" t="s">
        <v>305</v>
      </c>
      <c r="H52" s="16">
        <f t="shared" si="2"/>
        <v>32.497473333333339</v>
      </c>
      <c r="I52" s="14">
        <f t="shared" si="1"/>
        <v>20.310920833333338</v>
      </c>
    </row>
    <row r="53" spans="2:9" ht="27.75" customHeight="1" x14ac:dyDescent="0.25">
      <c r="B53" s="62" t="s">
        <v>49</v>
      </c>
      <c r="C53" s="11">
        <v>100</v>
      </c>
      <c r="D53" s="7" t="s">
        <v>206</v>
      </c>
      <c r="E53" s="15">
        <v>0</v>
      </c>
      <c r="F53" s="15">
        <v>0</v>
      </c>
      <c r="G53" s="15">
        <v>1.8</v>
      </c>
      <c r="H53" s="16">
        <f t="shared" si="2"/>
        <v>0.39443999999999996</v>
      </c>
      <c r="I53" s="14">
        <f t="shared" si="1"/>
        <v>0.39443999999999996</v>
      </c>
    </row>
    <row r="54" spans="2:9" ht="25.5" x14ac:dyDescent="0.25">
      <c r="B54" s="62" t="s">
        <v>50</v>
      </c>
      <c r="C54" s="11">
        <v>160</v>
      </c>
      <c r="D54" s="43" t="s">
        <v>203</v>
      </c>
      <c r="E54" s="29">
        <v>52</v>
      </c>
      <c r="F54" s="29">
        <v>44.5</v>
      </c>
      <c r="G54" s="29">
        <v>48.7</v>
      </c>
      <c r="H54" s="57">
        <f t="shared" si="2"/>
        <v>31.818159999999999</v>
      </c>
      <c r="I54" s="14">
        <f t="shared" si="1"/>
        <v>19.88635</v>
      </c>
    </row>
    <row r="55" spans="2:9" x14ac:dyDescent="0.25">
      <c r="B55" s="62" t="s">
        <v>51</v>
      </c>
      <c r="C55" s="11">
        <v>100</v>
      </c>
      <c r="D55" s="43" t="s">
        <v>202</v>
      </c>
      <c r="E55" s="29" t="s">
        <v>303</v>
      </c>
      <c r="F55" s="29" t="s">
        <v>306</v>
      </c>
      <c r="G55" s="29" t="s">
        <v>307</v>
      </c>
      <c r="H55" s="57">
        <f t="shared" si="2"/>
        <v>28.55307333333333</v>
      </c>
      <c r="I55" s="14">
        <f t="shared" si="1"/>
        <v>28.55307333333333</v>
      </c>
    </row>
    <row r="56" spans="2:9" x14ac:dyDescent="0.25">
      <c r="B56" s="62" t="s">
        <v>52</v>
      </c>
      <c r="C56" s="11">
        <v>250</v>
      </c>
      <c r="D56" s="43" t="s">
        <v>204</v>
      </c>
      <c r="E56" s="15">
        <v>31.5</v>
      </c>
      <c r="F56" s="15">
        <v>40.700000000000003</v>
      </c>
      <c r="G56" s="15">
        <v>19.7</v>
      </c>
      <c r="H56" s="57">
        <f t="shared" si="2"/>
        <v>20.138353333333335</v>
      </c>
      <c r="I56" s="14">
        <f t="shared" si="1"/>
        <v>8.0553413333333346</v>
      </c>
    </row>
    <row r="57" spans="2:9" ht="25.5" x14ac:dyDescent="0.25">
      <c r="B57" s="62" t="s">
        <v>53</v>
      </c>
      <c r="C57" s="11">
        <v>250</v>
      </c>
      <c r="D57" s="43" t="s">
        <v>205</v>
      </c>
      <c r="E57" s="29">
        <v>22.2</v>
      </c>
      <c r="F57" s="29">
        <v>20</v>
      </c>
      <c r="G57" s="29">
        <v>24</v>
      </c>
      <c r="H57" s="57">
        <f t="shared" si="2"/>
        <v>14.506626666666667</v>
      </c>
      <c r="I57" s="14">
        <f t="shared" si="1"/>
        <v>5.8026506666666675</v>
      </c>
    </row>
    <row r="58" spans="2:9" x14ac:dyDescent="0.25">
      <c r="B58" s="62" t="s">
        <v>54</v>
      </c>
      <c r="C58" s="11">
        <v>180</v>
      </c>
      <c r="D58" s="43" t="s">
        <v>199</v>
      </c>
      <c r="E58" s="31">
        <v>37.1</v>
      </c>
      <c r="F58" s="31">
        <v>36.200000000000003</v>
      </c>
      <c r="G58" s="31">
        <v>38.9</v>
      </c>
      <c r="H58" s="57">
        <f t="shared" si="2"/>
        <v>24.586760000000002</v>
      </c>
      <c r="I58" s="14">
        <f t="shared" si="1"/>
        <v>13.65931111111111</v>
      </c>
    </row>
    <row r="59" spans="2:9" ht="30" customHeight="1" x14ac:dyDescent="0.25">
      <c r="B59" s="62" t="s">
        <v>55</v>
      </c>
      <c r="C59" s="11">
        <v>400</v>
      </c>
      <c r="D59" s="56" t="s">
        <v>218</v>
      </c>
      <c r="E59" s="15">
        <v>5.9</v>
      </c>
      <c r="F59" s="15">
        <v>1.2</v>
      </c>
      <c r="G59" s="15">
        <v>3</v>
      </c>
      <c r="H59" s="57">
        <f t="shared" si="2"/>
        <v>2.213246666666667</v>
      </c>
      <c r="I59" s="14">
        <f t="shared" si="1"/>
        <v>0.55331166666666676</v>
      </c>
    </row>
    <row r="60" spans="2:9" ht="25.5" x14ac:dyDescent="0.25">
      <c r="B60" s="62" t="s">
        <v>56</v>
      </c>
      <c r="C60" s="11">
        <v>160</v>
      </c>
      <c r="D60" s="7" t="s">
        <v>208</v>
      </c>
      <c r="E60" s="15">
        <v>78</v>
      </c>
      <c r="F60" s="15">
        <v>69.400000000000006</v>
      </c>
      <c r="G60" s="15">
        <v>76.3</v>
      </c>
      <c r="H60" s="16">
        <f t="shared" si="2"/>
        <v>49.020126666666663</v>
      </c>
      <c r="I60" s="14">
        <f t="shared" si="1"/>
        <v>30.637579166666661</v>
      </c>
    </row>
    <row r="61" spans="2:9" x14ac:dyDescent="0.25">
      <c r="B61" s="62" t="s">
        <v>57</v>
      </c>
      <c r="C61" s="11">
        <v>160</v>
      </c>
      <c r="D61" s="7" t="s">
        <v>215</v>
      </c>
      <c r="E61" s="15">
        <v>42</v>
      </c>
      <c r="F61" s="15">
        <v>47.1</v>
      </c>
      <c r="G61" s="15">
        <v>51</v>
      </c>
      <c r="H61" s="16">
        <f t="shared" si="2"/>
        <v>30.700579999999999</v>
      </c>
      <c r="I61" s="14">
        <f t="shared" si="1"/>
        <v>19.187862500000001</v>
      </c>
    </row>
    <row r="62" spans="2:9" ht="45" customHeight="1" x14ac:dyDescent="0.25">
      <c r="B62" s="62" t="s">
        <v>58</v>
      </c>
      <c r="C62" s="11">
        <v>160</v>
      </c>
      <c r="D62" s="7" t="s">
        <v>186</v>
      </c>
      <c r="E62" s="15">
        <v>115.6</v>
      </c>
      <c r="F62" s="15">
        <v>124.3</v>
      </c>
      <c r="G62" s="15">
        <v>129</v>
      </c>
      <c r="H62" s="16">
        <f t="shared" si="2"/>
        <v>80.838286666666662</v>
      </c>
      <c r="I62" s="14">
        <f t="shared" si="1"/>
        <v>50.523929166666662</v>
      </c>
    </row>
    <row r="63" spans="2:9" x14ac:dyDescent="0.25">
      <c r="B63" s="62" t="s">
        <v>86</v>
      </c>
      <c r="C63" s="11">
        <v>160</v>
      </c>
      <c r="D63" s="7" t="s">
        <v>66</v>
      </c>
      <c r="E63" s="15">
        <v>29.2</v>
      </c>
      <c r="F63" s="15">
        <v>34.200000000000003</v>
      </c>
      <c r="G63" s="15">
        <v>28.6</v>
      </c>
      <c r="H63" s="16">
        <f t="shared" si="2"/>
        <v>20.160266666666669</v>
      </c>
      <c r="I63" s="14">
        <f t="shared" si="1"/>
        <v>12.600166666666668</v>
      </c>
    </row>
    <row r="64" spans="2:9" ht="30" x14ac:dyDescent="0.25">
      <c r="B64" s="62" t="s">
        <v>87</v>
      </c>
      <c r="C64" s="11">
        <v>160</v>
      </c>
      <c r="D64" s="7" t="s">
        <v>66</v>
      </c>
      <c r="E64" s="29">
        <v>0</v>
      </c>
      <c r="F64" s="29">
        <v>0</v>
      </c>
      <c r="G64" s="29">
        <v>0</v>
      </c>
      <c r="H64" s="16">
        <f t="shared" si="2"/>
        <v>0</v>
      </c>
      <c r="I64" s="14">
        <f t="shared" si="1"/>
        <v>0</v>
      </c>
    </row>
    <row r="65" spans="2:9" ht="30" customHeight="1" x14ac:dyDescent="0.25">
      <c r="B65" s="62" t="s">
        <v>59</v>
      </c>
      <c r="C65" s="11">
        <v>250</v>
      </c>
      <c r="D65" s="55" t="s">
        <v>244</v>
      </c>
      <c r="E65" s="15">
        <v>143.30000000000001</v>
      </c>
      <c r="F65" s="15">
        <v>120.3</v>
      </c>
      <c r="G65" s="15">
        <v>117</v>
      </c>
      <c r="H65" s="16">
        <f t="shared" si="2"/>
        <v>83.402146666666667</v>
      </c>
      <c r="I65" s="14">
        <f t="shared" si="1"/>
        <v>33.360858666666665</v>
      </c>
    </row>
    <row r="66" spans="2:9" ht="25.5" x14ac:dyDescent="0.25">
      <c r="B66" s="64" t="s">
        <v>60</v>
      </c>
      <c r="C66" s="11">
        <v>400</v>
      </c>
      <c r="D66" s="55" t="s">
        <v>217</v>
      </c>
      <c r="E66" s="15">
        <v>41.3</v>
      </c>
      <c r="F66" s="15">
        <v>26</v>
      </c>
      <c r="G66" s="15">
        <v>27.9</v>
      </c>
      <c r="H66" s="16">
        <f t="shared" si="2"/>
        <v>20.861493333333332</v>
      </c>
      <c r="I66" s="14">
        <f t="shared" si="1"/>
        <v>5.215373333333333</v>
      </c>
    </row>
    <row r="67" spans="2:9" ht="25.5" x14ac:dyDescent="0.25">
      <c r="B67" s="62" t="s">
        <v>61</v>
      </c>
      <c r="C67" s="11">
        <v>250</v>
      </c>
      <c r="D67" s="43" t="s">
        <v>181</v>
      </c>
      <c r="E67" s="15">
        <v>66.5</v>
      </c>
      <c r="F67" s="15">
        <v>62.3</v>
      </c>
      <c r="G67" s="15">
        <v>67.2</v>
      </c>
      <c r="H67" s="57">
        <f t="shared" si="2"/>
        <v>42.950133333333326</v>
      </c>
      <c r="I67" s="14">
        <f t="shared" si="1"/>
        <v>17.18005333333333</v>
      </c>
    </row>
    <row r="68" spans="2:9" x14ac:dyDescent="0.25">
      <c r="B68" s="62" t="s">
        <v>62</v>
      </c>
      <c r="C68" s="11">
        <v>180</v>
      </c>
      <c r="D68" s="43" t="s">
        <v>182</v>
      </c>
      <c r="E68" s="15">
        <v>36.6</v>
      </c>
      <c r="F68" s="15">
        <v>24.3</v>
      </c>
      <c r="G68" s="15">
        <v>49.7</v>
      </c>
      <c r="H68" s="57">
        <f t="shared" si="2"/>
        <v>24.236146666666667</v>
      </c>
      <c r="I68" s="14">
        <f t="shared" si="1"/>
        <v>13.464525925925926</v>
      </c>
    </row>
    <row r="69" spans="2:9" s="80" customFormat="1" x14ac:dyDescent="0.25">
      <c r="B69" s="62" t="s">
        <v>69</v>
      </c>
      <c r="C69" s="15">
        <v>100</v>
      </c>
      <c r="D69" s="79" t="s">
        <v>137</v>
      </c>
      <c r="E69" s="32">
        <v>6.6</v>
      </c>
      <c r="F69" s="32">
        <v>7.4</v>
      </c>
      <c r="G69" s="32">
        <v>1.5</v>
      </c>
      <c r="H69" s="57">
        <f t="shared" si="2"/>
        <v>3.3965666666666667</v>
      </c>
      <c r="I69" s="14">
        <f t="shared" si="1"/>
        <v>3.3965666666666663</v>
      </c>
    </row>
    <row r="70" spans="2:9" ht="25.5" x14ac:dyDescent="0.25">
      <c r="B70" s="62" t="s">
        <v>29</v>
      </c>
      <c r="C70" s="15">
        <v>100</v>
      </c>
      <c r="D70" s="43" t="s">
        <v>138</v>
      </c>
      <c r="E70" s="15">
        <v>1.6</v>
      </c>
      <c r="F70" s="15">
        <v>5.4</v>
      </c>
      <c r="G70" s="15">
        <v>0</v>
      </c>
      <c r="H70" s="57">
        <f t="shared" si="2"/>
        <v>1.5339333333333334</v>
      </c>
      <c r="I70" s="14">
        <f t="shared" si="1"/>
        <v>1.5339333333333334</v>
      </c>
    </row>
    <row r="71" spans="2:9" x14ac:dyDescent="0.25">
      <c r="B71" s="62" t="s">
        <v>44</v>
      </c>
      <c r="C71" s="15">
        <v>250</v>
      </c>
      <c r="D71" s="7" t="s">
        <v>139</v>
      </c>
      <c r="E71" s="15">
        <v>83.4</v>
      </c>
      <c r="F71" s="15">
        <v>71.7</v>
      </c>
      <c r="G71" s="15">
        <v>65.900000000000006</v>
      </c>
      <c r="H71" s="16">
        <f t="shared" si="2"/>
        <v>48.428466666666672</v>
      </c>
      <c r="I71" s="14">
        <f t="shared" si="1"/>
        <v>19.371386666666666</v>
      </c>
    </row>
    <row r="72" spans="2:9" x14ac:dyDescent="0.25">
      <c r="B72" s="62" t="s">
        <v>70</v>
      </c>
      <c r="C72" s="15">
        <v>100</v>
      </c>
      <c r="D72" s="6" t="s">
        <v>140</v>
      </c>
      <c r="E72" s="15">
        <v>38.1</v>
      </c>
      <c r="F72" s="15">
        <v>33.6</v>
      </c>
      <c r="G72" s="15">
        <v>16.7</v>
      </c>
      <c r="H72" s="16">
        <f t="shared" si="2"/>
        <v>19.37138666666667</v>
      </c>
      <c r="I72" s="14">
        <f t="shared" si="1"/>
        <v>19.37138666666667</v>
      </c>
    </row>
    <row r="73" spans="2:9" x14ac:dyDescent="0.25">
      <c r="B73" s="62" t="s">
        <v>71</v>
      </c>
      <c r="C73" s="15">
        <v>400</v>
      </c>
      <c r="D73" s="6" t="s">
        <v>141</v>
      </c>
      <c r="E73" s="15">
        <v>39.700000000000003</v>
      </c>
      <c r="F73" s="15">
        <v>54.6</v>
      </c>
      <c r="G73" s="15">
        <v>35.9</v>
      </c>
      <c r="H73" s="16">
        <f t="shared" si="2"/>
        <v>28.53116</v>
      </c>
      <c r="I73" s="14">
        <f t="shared" ref="I73:I103" si="3">(H73/C73)*100</f>
        <v>7.13279</v>
      </c>
    </row>
    <row r="74" spans="2:9" x14ac:dyDescent="0.25">
      <c r="B74" s="62" t="s">
        <v>72</v>
      </c>
      <c r="C74" s="15">
        <v>250</v>
      </c>
      <c r="D74" s="6" t="s">
        <v>142</v>
      </c>
      <c r="E74" s="15">
        <v>63.8</v>
      </c>
      <c r="F74" s="15">
        <v>66.900000000000006</v>
      </c>
      <c r="G74" s="15">
        <v>102.5</v>
      </c>
      <c r="H74" s="16">
        <f t="shared" si="2"/>
        <v>51.101893333333336</v>
      </c>
      <c r="I74" s="14">
        <f t="shared" si="3"/>
        <v>20.440757333333334</v>
      </c>
    </row>
    <row r="75" spans="2:9" x14ac:dyDescent="0.25">
      <c r="B75" s="62" t="s">
        <v>73</v>
      </c>
      <c r="C75" s="15">
        <v>100</v>
      </c>
      <c r="D75" s="7" t="s">
        <v>143</v>
      </c>
      <c r="E75" s="15">
        <v>13.3</v>
      </c>
      <c r="F75" s="15">
        <v>15.7</v>
      </c>
      <c r="G75" s="15">
        <v>15.7</v>
      </c>
      <c r="H75" s="16">
        <f t="shared" si="2"/>
        <v>9.795259999999999</v>
      </c>
      <c r="I75" s="14">
        <f t="shared" si="3"/>
        <v>9.795259999999999</v>
      </c>
    </row>
    <row r="76" spans="2:9" ht="41.25" customHeight="1" x14ac:dyDescent="0.25">
      <c r="B76" s="62" t="s">
        <v>74</v>
      </c>
      <c r="C76" s="15">
        <v>160</v>
      </c>
      <c r="D76" s="7" t="s">
        <v>144</v>
      </c>
      <c r="E76" s="15">
        <v>34</v>
      </c>
      <c r="F76" s="15">
        <v>28.2</v>
      </c>
      <c r="G76" s="15">
        <v>33.4</v>
      </c>
      <c r="H76" s="16">
        <f t="shared" si="2"/>
        <v>20.949146666666664</v>
      </c>
      <c r="I76" s="14">
        <f t="shared" si="3"/>
        <v>13.093216666666665</v>
      </c>
    </row>
    <row r="77" spans="2:9" x14ac:dyDescent="0.25">
      <c r="B77" s="62" t="s">
        <v>75</v>
      </c>
      <c r="C77" s="15">
        <v>100</v>
      </c>
      <c r="D77" s="7" t="s">
        <v>145</v>
      </c>
      <c r="E77" s="32">
        <v>37.200000000000003</v>
      </c>
      <c r="F77" s="32">
        <v>29.6</v>
      </c>
      <c r="G77" s="32">
        <v>41.5</v>
      </c>
      <c r="H77" s="16">
        <f t="shared" si="2"/>
        <v>23.732140000000001</v>
      </c>
      <c r="I77" s="14">
        <f t="shared" si="3"/>
        <v>23.732140000000001</v>
      </c>
    </row>
    <row r="78" spans="2:9" x14ac:dyDescent="0.25">
      <c r="B78" s="62" t="s">
        <v>76</v>
      </c>
      <c r="C78" s="15">
        <v>100</v>
      </c>
      <c r="D78" s="7" t="s">
        <v>146</v>
      </c>
      <c r="E78" s="32">
        <v>22.5</v>
      </c>
      <c r="F78" s="32">
        <v>18.3</v>
      </c>
      <c r="G78" s="32">
        <v>21.4</v>
      </c>
      <c r="H78" s="16">
        <f t="shared" si="2"/>
        <v>13.630093333333331</v>
      </c>
      <c r="I78" s="14">
        <f t="shared" si="3"/>
        <v>13.630093333333331</v>
      </c>
    </row>
    <row r="79" spans="2:9" x14ac:dyDescent="0.25">
      <c r="B79" s="62" t="s">
        <v>77</v>
      </c>
      <c r="C79" s="15">
        <v>100</v>
      </c>
      <c r="D79" s="7" t="s">
        <v>146</v>
      </c>
      <c r="E79" s="32">
        <v>25.9</v>
      </c>
      <c r="F79" s="32">
        <v>23.7</v>
      </c>
      <c r="G79" s="32">
        <v>17.2</v>
      </c>
      <c r="H79" s="16">
        <f t="shared" si="2"/>
        <v>14.638106666666665</v>
      </c>
      <c r="I79" s="14">
        <f t="shared" si="3"/>
        <v>14.638106666666664</v>
      </c>
    </row>
    <row r="80" spans="2:9" ht="25.5" x14ac:dyDescent="0.25">
      <c r="B80" s="62" t="s">
        <v>147</v>
      </c>
      <c r="C80" s="15">
        <v>100</v>
      </c>
      <c r="D80" s="7" t="s">
        <v>148</v>
      </c>
      <c r="E80" s="15">
        <v>0</v>
      </c>
      <c r="F80" s="15">
        <v>0</v>
      </c>
      <c r="G80" s="15">
        <v>0</v>
      </c>
      <c r="H80" s="16">
        <f t="shared" ref="H80" si="4">(E80+F80+G80)/3*0.38*1.73</f>
        <v>0</v>
      </c>
      <c r="I80" s="14">
        <f t="shared" ref="I80" si="5">(H80/C80)*100</f>
        <v>0</v>
      </c>
    </row>
    <row r="81" spans="2:9" x14ac:dyDescent="0.25">
      <c r="B81" s="62" t="s">
        <v>78</v>
      </c>
      <c r="C81" s="15">
        <v>250</v>
      </c>
      <c r="D81" s="7" t="s">
        <v>146</v>
      </c>
      <c r="E81" s="32">
        <v>65.900000000000006</v>
      </c>
      <c r="F81" s="32">
        <v>79.900000000000006</v>
      </c>
      <c r="G81" s="32">
        <v>58.8</v>
      </c>
      <c r="H81" s="16">
        <f t="shared" si="2"/>
        <v>44.834679999999999</v>
      </c>
      <c r="I81" s="14">
        <f t="shared" si="3"/>
        <v>17.933872000000001</v>
      </c>
    </row>
    <row r="82" spans="2:9" ht="25.5" x14ac:dyDescent="0.25">
      <c r="B82" s="62" t="s">
        <v>79</v>
      </c>
      <c r="C82" s="15">
        <v>60</v>
      </c>
      <c r="D82" s="7" t="s">
        <v>149</v>
      </c>
      <c r="E82" s="32">
        <v>28.2</v>
      </c>
      <c r="F82" s="32">
        <v>16.2</v>
      </c>
      <c r="G82" s="32">
        <v>9.5</v>
      </c>
      <c r="H82" s="16">
        <f t="shared" si="2"/>
        <v>11.811286666666666</v>
      </c>
      <c r="I82" s="14">
        <f t="shared" si="3"/>
        <v>19.685477777777777</v>
      </c>
    </row>
    <row r="83" spans="2:9" x14ac:dyDescent="0.25">
      <c r="B83" s="62" t="s">
        <v>80</v>
      </c>
      <c r="C83" s="15">
        <v>260</v>
      </c>
      <c r="D83" s="7" t="s">
        <v>150</v>
      </c>
      <c r="E83" s="15">
        <v>53.2</v>
      </c>
      <c r="F83" s="32">
        <v>66.2</v>
      </c>
      <c r="G83" s="54">
        <v>37.200000000000003</v>
      </c>
      <c r="H83" s="16">
        <f t="shared" si="2"/>
        <v>34.316280000000006</v>
      </c>
      <c r="I83" s="14">
        <f t="shared" si="3"/>
        <v>13.198569230769234</v>
      </c>
    </row>
    <row r="84" spans="2:9" x14ac:dyDescent="0.25">
      <c r="B84" s="62" t="s">
        <v>81</v>
      </c>
      <c r="C84" s="15">
        <v>63</v>
      </c>
      <c r="D84" s="7" t="s">
        <v>151</v>
      </c>
      <c r="E84" s="15">
        <v>16.3</v>
      </c>
      <c r="F84" s="15">
        <v>15.7</v>
      </c>
      <c r="G84" s="15">
        <v>21.6</v>
      </c>
      <c r="H84" s="16">
        <f t="shared" si="2"/>
        <v>11.745546666666666</v>
      </c>
      <c r="I84" s="14">
        <f t="shared" si="3"/>
        <v>18.643724867724867</v>
      </c>
    </row>
    <row r="85" spans="2:9" x14ac:dyDescent="0.25">
      <c r="B85" s="62" t="s">
        <v>82</v>
      </c>
      <c r="C85" s="15">
        <v>63</v>
      </c>
      <c r="D85" s="7" t="s">
        <v>258</v>
      </c>
      <c r="E85" s="15">
        <v>0</v>
      </c>
      <c r="F85" s="15">
        <v>0</v>
      </c>
      <c r="G85" s="15">
        <v>0</v>
      </c>
      <c r="H85" s="16">
        <f t="shared" si="2"/>
        <v>0</v>
      </c>
      <c r="I85" s="14">
        <f t="shared" si="3"/>
        <v>0</v>
      </c>
    </row>
    <row r="86" spans="2:9" ht="25.5" customHeight="1" x14ac:dyDescent="0.25">
      <c r="B86" s="62" t="s">
        <v>240</v>
      </c>
      <c r="C86" s="15">
        <v>400</v>
      </c>
      <c r="D86" s="100" t="s">
        <v>153</v>
      </c>
      <c r="E86" s="58">
        <v>232.6</v>
      </c>
      <c r="F86" s="33">
        <v>252.2</v>
      </c>
      <c r="G86" s="33">
        <v>264</v>
      </c>
      <c r="H86" s="16">
        <f t="shared" si="2"/>
        <v>164.08704</v>
      </c>
      <c r="I86" s="14">
        <f t="shared" si="3"/>
        <v>41.02176</v>
      </c>
    </row>
    <row r="87" spans="2:9" x14ac:dyDescent="0.25">
      <c r="B87" s="62" t="s">
        <v>241</v>
      </c>
      <c r="C87" s="15">
        <v>400</v>
      </c>
      <c r="D87" s="100"/>
      <c r="E87" s="58">
        <v>200.8</v>
      </c>
      <c r="F87" s="33">
        <v>178</v>
      </c>
      <c r="G87" s="33">
        <v>156.4</v>
      </c>
      <c r="H87" s="16">
        <f t="shared" si="2"/>
        <v>117.28016</v>
      </c>
      <c r="I87" s="14">
        <f t="shared" si="3"/>
        <v>29.320039999999999</v>
      </c>
    </row>
    <row r="88" spans="2:9" x14ac:dyDescent="0.25">
      <c r="B88" s="62" t="s">
        <v>242</v>
      </c>
      <c r="C88" s="15">
        <v>250</v>
      </c>
      <c r="D88" s="100"/>
      <c r="E88" s="58">
        <v>153</v>
      </c>
      <c r="F88" s="33">
        <v>137</v>
      </c>
      <c r="G88" s="33">
        <v>148.69999999999999</v>
      </c>
      <c r="H88" s="16">
        <f t="shared" si="2"/>
        <v>96.13379333333333</v>
      </c>
      <c r="I88" s="14">
        <f t="shared" si="3"/>
        <v>38.45351733333333</v>
      </c>
    </row>
    <row r="89" spans="2:9" x14ac:dyDescent="0.25">
      <c r="B89" s="62" t="s">
        <v>243</v>
      </c>
      <c r="C89" s="15">
        <v>250</v>
      </c>
      <c r="D89" s="100"/>
      <c r="E89" s="59">
        <v>155.30000000000001</v>
      </c>
      <c r="F89" s="32">
        <v>164.9</v>
      </c>
      <c r="G89" s="33">
        <v>140</v>
      </c>
      <c r="H89" s="16">
        <f t="shared" si="2"/>
        <v>100.84516000000001</v>
      </c>
      <c r="I89" s="14">
        <f t="shared" si="3"/>
        <v>40.338064000000003</v>
      </c>
    </row>
    <row r="90" spans="2:9" ht="35.25" customHeight="1" x14ac:dyDescent="0.25">
      <c r="B90" s="62" t="s">
        <v>154</v>
      </c>
      <c r="C90" s="15">
        <v>630</v>
      </c>
      <c r="D90" s="98" t="s">
        <v>158</v>
      </c>
      <c r="E90" s="59">
        <v>347.5</v>
      </c>
      <c r="F90" s="59">
        <v>334.4</v>
      </c>
      <c r="G90" s="59">
        <v>309.39999999999998</v>
      </c>
      <c r="H90" s="16">
        <f t="shared" si="2"/>
        <v>217.22687333333334</v>
      </c>
      <c r="I90" s="14">
        <f t="shared" si="3"/>
        <v>34.480456084656083</v>
      </c>
    </row>
    <row r="91" spans="2:9" ht="29.25" customHeight="1" x14ac:dyDescent="0.25">
      <c r="B91" s="62" t="s">
        <v>155</v>
      </c>
      <c r="C91" s="15">
        <v>630</v>
      </c>
      <c r="D91" s="99"/>
      <c r="E91" s="59">
        <v>354.8</v>
      </c>
      <c r="F91" s="59">
        <v>337.5</v>
      </c>
      <c r="G91" s="59">
        <v>351.2</v>
      </c>
      <c r="H91" s="16">
        <f t="shared" si="2"/>
        <v>228.66563333333329</v>
      </c>
      <c r="I91" s="14">
        <f t="shared" si="3"/>
        <v>36.296132275132273</v>
      </c>
    </row>
    <row r="92" spans="2:9" ht="15" customHeight="1" x14ac:dyDescent="0.25">
      <c r="B92" s="62" t="s">
        <v>156</v>
      </c>
      <c r="C92" s="15">
        <v>250</v>
      </c>
      <c r="D92" s="98" t="s">
        <v>153</v>
      </c>
      <c r="E92" s="59">
        <v>168.6</v>
      </c>
      <c r="F92" s="59">
        <v>177.5</v>
      </c>
      <c r="G92" s="59">
        <v>152.19999999999999</v>
      </c>
      <c r="H92" s="16">
        <f t="shared" si="2"/>
        <v>109.19414</v>
      </c>
      <c r="I92" s="14">
        <f t="shared" si="3"/>
        <v>43.677656000000006</v>
      </c>
    </row>
    <row r="93" spans="2:9" x14ac:dyDescent="0.25">
      <c r="B93" s="62" t="s">
        <v>157</v>
      </c>
      <c r="C93" s="15">
        <v>250</v>
      </c>
      <c r="D93" s="99"/>
      <c r="E93" s="59">
        <v>161.5</v>
      </c>
      <c r="F93" s="59">
        <v>182.3</v>
      </c>
      <c r="G93" s="59">
        <v>178.3</v>
      </c>
      <c r="H93" s="16">
        <f t="shared" si="2"/>
        <v>114.40951333333334</v>
      </c>
      <c r="I93" s="14">
        <f t="shared" si="3"/>
        <v>45.763805333333337</v>
      </c>
    </row>
    <row r="94" spans="2:9" ht="25.5" x14ac:dyDescent="0.25">
      <c r="B94" s="62" t="s">
        <v>83</v>
      </c>
      <c r="C94" s="15">
        <v>100</v>
      </c>
      <c r="D94" s="7" t="s">
        <v>152</v>
      </c>
      <c r="E94" s="15">
        <v>6.8</v>
      </c>
      <c r="F94" s="15">
        <v>9.5</v>
      </c>
      <c r="G94" s="15">
        <v>3.6</v>
      </c>
      <c r="H94" s="16">
        <f t="shared" si="2"/>
        <v>4.3607533333333341</v>
      </c>
      <c r="I94" s="14">
        <f t="shared" si="3"/>
        <v>4.3607533333333341</v>
      </c>
    </row>
    <row r="95" spans="2:9" ht="24" customHeight="1" x14ac:dyDescent="0.25">
      <c r="B95" s="62" t="s">
        <v>84</v>
      </c>
      <c r="C95" s="15">
        <v>160</v>
      </c>
      <c r="D95" s="98" t="s">
        <v>172</v>
      </c>
      <c r="E95" s="15">
        <v>50.8</v>
      </c>
      <c r="F95" s="15">
        <v>38.4</v>
      </c>
      <c r="G95" s="15">
        <v>62.9</v>
      </c>
      <c r="H95" s="16">
        <f t="shared" si="2"/>
        <v>33.330179999999999</v>
      </c>
      <c r="I95" s="14">
        <f t="shared" si="3"/>
        <v>20.831362500000001</v>
      </c>
    </row>
    <row r="96" spans="2:9" ht="18" customHeight="1" x14ac:dyDescent="0.25">
      <c r="B96" s="62" t="s">
        <v>85</v>
      </c>
      <c r="C96" s="15">
        <v>100</v>
      </c>
      <c r="D96" s="99"/>
      <c r="E96" s="32">
        <v>54.8</v>
      </c>
      <c r="F96" s="32">
        <v>66.2</v>
      </c>
      <c r="G96" s="32">
        <v>39.299999999999997</v>
      </c>
      <c r="H96" s="16">
        <f t="shared" si="2"/>
        <v>35.127073333333335</v>
      </c>
      <c r="I96" s="14">
        <f t="shared" si="3"/>
        <v>35.127073333333335</v>
      </c>
    </row>
    <row r="97" spans="2:9" x14ac:dyDescent="0.25">
      <c r="B97" s="62" t="s">
        <v>94</v>
      </c>
      <c r="C97" s="15">
        <v>250</v>
      </c>
      <c r="D97" s="7" t="s">
        <v>171</v>
      </c>
      <c r="E97" s="15">
        <v>66.7</v>
      </c>
      <c r="F97" s="15">
        <v>50.8</v>
      </c>
      <c r="G97" s="15">
        <v>47.8</v>
      </c>
      <c r="H97" s="16">
        <f t="shared" si="2"/>
        <v>36.222740000000002</v>
      </c>
      <c r="I97" s="14">
        <f t="shared" si="3"/>
        <v>14.489096000000002</v>
      </c>
    </row>
    <row r="98" spans="2:9" ht="25.5" x14ac:dyDescent="0.25">
      <c r="B98" s="62" t="s">
        <v>95</v>
      </c>
      <c r="C98" s="15">
        <v>160</v>
      </c>
      <c r="D98" s="7" t="s">
        <v>176</v>
      </c>
      <c r="E98" s="15">
        <v>0</v>
      </c>
      <c r="F98" s="15">
        <v>0</v>
      </c>
      <c r="G98" s="15">
        <v>16.2</v>
      </c>
      <c r="H98" s="16">
        <f t="shared" si="2"/>
        <v>3.5499599999999991</v>
      </c>
      <c r="I98" s="14">
        <f t="shared" si="3"/>
        <v>2.2187249999999996</v>
      </c>
    </row>
    <row r="99" spans="2:9" ht="25.5" x14ac:dyDescent="0.25">
      <c r="B99" s="62" t="s">
        <v>96</v>
      </c>
      <c r="C99" s="15">
        <v>250</v>
      </c>
      <c r="D99" s="7" t="s">
        <v>170</v>
      </c>
      <c r="E99" s="32">
        <v>77.400000000000006</v>
      </c>
      <c r="F99" s="32">
        <v>51.1</v>
      </c>
      <c r="G99" s="32">
        <v>79</v>
      </c>
      <c r="H99" s="16">
        <f t="shared" ref="H99:H141" si="6">(E99+F99+G99)/3*0.38*1.73</f>
        <v>45.470166666666671</v>
      </c>
      <c r="I99" s="14">
        <f t="shared" si="3"/>
        <v>18.188066666666668</v>
      </c>
    </row>
    <row r="100" spans="2:9" x14ac:dyDescent="0.25">
      <c r="B100" s="62" t="s">
        <v>97</v>
      </c>
      <c r="C100" s="15">
        <v>100</v>
      </c>
      <c r="D100" s="7" t="s">
        <v>171</v>
      </c>
      <c r="E100" s="15">
        <v>35.1</v>
      </c>
      <c r="F100" s="15">
        <v>36.299999999999997</v>
      </c>
      <c r="G100" s="15">
        <v>30.8</v>
      </c>
      <c r="H100" s="16">
        <f t="shared" si="6"/>
        <v>22.395426666666669</v>
      </c>
      <c r="I100" s="14">
        <f t="shared" si="3"/>
        <v>22.395426666666669</v>
      </c>
    </row>
    <row r="101" spans="2:9" ht="25.5" x14ac:dyDescent="0.25">
      <c r="B101" s="62" t="s">
        <v>98</v>
      </c>
      <c r="C101" s="15">
        <v>63</v>
      </c>
      <c r="D101" s="7" t="s">
        <v>173</v>
      </c>
      <c r="E101" s="15">
        <v>4.0999999999999996</v>
      </c>
      <c r="F101" s="15">
        <v>1.6</v>
      </c>
      <c r="G101" s="15">
        <v>3.4</v>
      </c>
      <c r="H101" s="16">
        <f t="shared" si="6"/>
        <v>1.9941133333333334</v>
      </c>
      <c r="I101" s="14">
        <f t="shared" si="3"/>
        <v>3.1652592592592592</v>
      </c>
    </row>
    <row r="102" spans="2:9" x14ac:dyDescent="0.25">
      <c r="B102" s="62" t="s">
        <v>175</v>
      </c>
      <c r="C102" s="15">
        <v>250</v>
      </c>
      <c r="D102" s="7" t="s">
        <v>174</v>
      </c>
      <c r="E102" s="15">
        <v>35.1</v>
      </c>
      <c r="F102" s="15">
        <v>33.799999999999997</v>
      </c>
      <c r="G102" s="15">
        <v>35.1</v>
      </c>
      <c r="H102" s="16">
        <f t="shared" si="6"/>
        <v>22.789866666666665</v>
      </c>
      <c r="I102" s="14">
        <f t="shared" si="3"/>
        <v>9.115946666666666</v>
      </c>
    </row>
    <row r="103" spans="2:9" ht="30" x14ac:dyDescent="0.25">
      <c r="B103" s="62" t="s">
        <v>239</v>
      </c>
      <c r="C103" s="15">
        <v>250</v>
      </c>
      <c r="D103" s="7" t="s">
        <v>174</v>
      </c>
      <c r="E103" s="17">
        <v>0</v>
      </c>
      <c r="F103" s="17">
        <v>0</v>
      </c>
      <c r="G103" s="17">
        <v>0</v>
      </c>
      <c r="H103" s="16">
        <f t="shared" si="6"/>
        <v>0</v>
      </c>
      <c r="I103" s="14">
        <f t="shared" si="3"/>
        <v>0</v>
      </c>
    </row>
    <row r="104" spans="2:9" ht="25.5" x14ac:dyDescent="0.25">
      <c r="B104" s="62" t="s">
        <v>99</v>
      </c>
      <c r="C104" s="15">
        <v>250</v>
      </c>
      <c r="D104" s="7" t="s">
        <v>159</v>
      </c>
      <c r="E104" s="32">
        <v>77.900000000000006</v>
      </c>
      <c r="F104" s="32">
        <v>79</v>
      </c>
      <c r="G104" s="32">
        <v>71.3</v>
      </c>
      <c r="H104" s="16">
        <f t="shared" si="6"/>
        <v>50.006226666666663</v>
      </c>
      <c r="I104" s="14">
        <f t="shared" ref="I104:I141" si="7">(H104/C104)*100</f>
        <v>20.002490666666663</v>
      </c>
    </row>
    <row r="105" spans="2:9" x14ac:dyDescent="0.25">
      <c r="B105" s="62" t="s">
        <v>100</v>
      </c>
      <c r="C105" s="15">
        <v>250</v>
      </c>
      <c r="D105" s="7" t="s">
        <v>160</v>
      </c>
      <c r="E105" s="15">
        <v>20.9</v>
      </c>
      <c r="F105" s="15">
        <v>22.4</v>
      </c>
      <c r="G105" s="15">
        <v>23.4</v>
      </c>
      <c r="H105" s="16">
        <f t="shared" si="6"/>
        <v>14.616193333333332</v>
      </c>
      <c r="I105" s="14">
        <f t="shared" si="7"/>
        <v>5.8464773333333326</v>
      </c>
    </row>
    <row r="106" spans="2:9" ht="25.5" x14ac:dyDescent="0.25">
      <c r="B106" s="62" t="s">
        <v>101</v>
      </c>
      <c r="C106" s="15">
        <v>100</v>
      </c>
      <c r="D106" s="7" t="s">
        <v>161</v>
      </c>
      <c r="E106" s="15">
        <v>5.6</v>
      </c>
      <c r="F106" s="15">
        <v>12.7</v>
      </c>
      <c r="G106" s="15">
        <v>4.3</v>
      </c>
      <c r="H106" s="16">
        <f t="shared" si="6"/>
        <v>4.9524133333333324</v>
      </c>
      <c r="I106" s="14">
        <f t="shared" si="7"/>
        <v>4.9524133333333324</v>
      </c>
    </row>
    <row r="107" spans="2:9" ht="38.25" x14ac:dyDescent="0.25">
      <c r="B107" s="62" t="s">
        <v>102</v>
      </c>
      <c r="C107" s="15">
        <v>250</v>
      </c>
      <c r="D107" s="7" t="s">
        <v>162</v>
      </c>
      <c r="E107" s="15">
        <v>92.1</v>
      </c>
      <c r="F107" s="15">
        <v>97.2</v>
      </c>
      <c r="G107" s="15">
        <v>101.9</v>
      </c>
      <c r="H107" s="16">
        <f t="shared" si="6"/>
        <v>63.811626666666669</v>
      </c>
      <c r="I107" s="14">
        <f t="shared" si="7"/>
        <v>25.524650666666666</v>
      </c>
    </row>
    <row r="108" spans="2:9" x14ac:dyDescent="0.25">
      <c r="B108" s="62" t="s">
        <v>103</v>
      </c>
      <c r="C108" s="15">
        <v>250</v>
      </c>
      <c r="D108" s="7" t="s">
        <v>163</v>
      </c>
      <c r="E108" s="15">
        <v>64.900000000000006</v>
      </c>
      <c r="F108" s="15">
        <v>71.3</v>
      </c>
      <c r="G108" s="15">
        <v>97</v>
      </c>
      <c r="H108" s="16">
        <f t="shared" si="6"/>
        <v>51.101893333333336</v>
      </c>
      <c r="I108" s="14">
        <f t="shared" si="7"/>
        <v>20.440757333333334</v>
      </c>
    </row>
    <row r="109" spans="2:9" x14ac:dyDescent="0.25">
      <c r="B109" s="62" t="s">
        <v>104</v>
      </c>
      <c r="C109" s="15">
        <v>160</v>
      </c>
      <c r="D109" s="7" t="s">
        <v>163</v>
      </c>
      <c r="E109" s="15">
        <v>82.5</v>
      </c>
      <c r="F109" s="15">
        <v>84</v>
      </c>
      <c r="G109" s="15">
        <v>87</v>
      </c>
      <c r="H109" s="16">
        <f t="shared" si="6"/>
        <v>55.5503</v>
      </c>
      <c r="I109" s="14">
        <f t="shared" si="7"/>
        <v>34.718937500000003</v>
      </c>
    </row>
    <row r="110" spans="2:9" x14ac:dyDescent="0.25">
      <c r="B110" s="62" t="s">
        <v>105</v>
      </c>
      <c r="C110" s="15">
        <v>250</v>
      </c>
      <c r="D110" s="7" t="s">
        <v>163</v>
      </c>
      <c r="E110" s="15">
        <v>77.8</v>
      </c>
      <c r="F110" s="15">
        <v>83.6</v>
      </c>
      <c r="G110" s="15">
        <v>89.4</v>
      </c>
      <c r="H110" s="16">
        <f t="shared" si="6"/>
        <v>54.958639999999995</v>
      </c>
      <c r="I110" s="14">
        <f t="shared" si="7"/>
        <v>21.983455999999997</v>
      </c>
    </row>
    <row r="111" spans="2:9" x14ac:dyDescent="0.25">
      <c r="B111" s="62" t="s">
        <v>106</v>
      </c>
      <c r="C111" s="15">
        <v>250</v>
      </c>
      <c r="D111" s="7" t="s">
        <v>164</v>
      </c>
      <c r="E111" s="15">
        <v>98.8</v>
      </c>
      <c r="F111" s="15">
        <v>65</v>
      </c>
      <c r="G111" s="15">
        <v>77.2</v>
      </c>
      <c r="H111" s="16">
        <f t="shared" si="6"/>
        <v>52.811133333333331</v>
      </c>
      <c r="I111" s="14">
        <f t="shared" si="7"/>
        <v>21.124453333333332</v>
      </c>
    </row>
    <row r="112" spans="2:9" ht="38.25" x14ac:dyDescent="0.25">
      <c r="B112" s="62" t="s">
        <v>107</v>
      </c>
      <c r="C112" s="15">
        <v>560</v>
      </c>
      <c r="D112" s="7" t="s">
        <v>165</v>
      </c>
      <c r="E112" s="15">
        <v>51.1</v>
      </c>
      <c r="F112" s="15">
        <v>29.1</v>
      </c>
      <c r="G112" s="15">
        <v>30.1</v>
      </c>
      <c r="H112" s="16">
        <f t="shared" si="6"/>
        <v>24.170406666666672</v>
      </c>
      <c r="I112" s="14">
        <f t="shared" si="7"/>
        <v>4.3161440476190487</v>
      </c>
    </row>
    <row r="113" spans="2:9" x14ac:dyDescent="0.25">
      <c r="B113" s="62" t="s">
        <v>108</v>
      </c>
      <c r="C113" s="15">
        <v>560</v>
      </c>
      <c r="D113" s="7" t="s">
        <v>166</v>
      </c>
      <c r="E113" s="15">
        <v>26.7</v>
      </c>
      <c r="F113" s="15">
        <v>30.2</v>
      </c>
      <c r="G113" s="15">
        <v>36</v>
      </c>
      <c r="H113" s="16">
        <f t="shared" si="6"/>
        <v>20.35748666666667</v>
      </c>
      <c r="I113" s="14">
        <f t="shared" si="7"/>
        <v>3.6352654761904768</v>
      </c>
    </row>
    <row r="114" spans="2:9" ht="25.5" x14ac:dyDescent="0.25">
      <c r="B114" s="62" t="s">
        <v>109</v>
      </c>
      <c r="C114" s="15">
        <v>100</v>
      </c>
      <c r="D114" s="7" t="s">
        <v>167</v>
      </c>
      <c r="E114" s="15">
        <v>61.9</v>
      </c>
      <c r="F114" s="15">
        <v>85.1</v>
      </c>
      <c r="G114" s="15">
        <v>74.099999999999994</v>
      </c>
      <c r="H114" s="16">
        <f t="shared" si="6"/>
        <v>48.450380000000003</v>
      </c>
      <c r="I114" s="14">
        <f t="shared" si="7"/>
        <v>48.450380000000003</v>
      </c>
    </row>
    <row r="115" spans="2:9" ht="25.5" x14ac:dyDescent="0.25">
      <c r="B115" s="62" t="s">
        <v>110</v>
      </c>
      <c r="C115" s="15">
        <v>100</v>
      </c>
      <c r="D115" s="7" t="s">
        <v>167</v>
      </c>
      <c r="E115" s="15">
        <v>66.5</v>
      </c>
      <c r="F115" s="15">
        <v>63.8</v>
      </c>
      <c r="G115" s="15">
        <v>80.099999999999994</v>
      </c>
      <c r="H115" s="16">
        <f t="shared" si="6"/>
        <v>46.105653333333336</v>
      </c>
      <c r="I115" s="14">
        <f t="shared" si="7"/>
        <v>46.105653333333336</v>
      </c>
    </row>
    <row r="116" spans="2:9" x14ac:dyDescent="0.25">
      <c r="B116" s="62" t="s">
        <v>111</v>
      </c>
      <c r="C116" s="15">
        <v>100</v>
      </c>
      <c r="D116" s="7" t="s">
        <v>168</v>
      </c>
      <c r="E116" s="34">
        <v>11.7</v>
      </c>
      <c r="F116" s="34">
        <v>9.1</v>
      </c>
      <c r="G116" s="34">
        <v>11.2</v>
      </c>
      <c r="H116" s="16">
        <f t="shared" si="6"/>
        <v>7.0122666666666653</v>
      </c>
      <c r="I116" s="14">
        <f t="shared" si="7"/>
        <v>7.0122666666666653</v>
      </c>
    </row>
    <row r="117" spans="2:9" x14ac:dyDescent="0.25">
      <c r="B117" s="65" t="s">
        <v>248</v>
      </c>
      <c r="C117" s="25"/>
      <c r="D117" s="92" t="s">
        <v>247</v>
      </c>
      <c r="E117" s="93"/>
      <c r="F117" s="94"/>
      <c r="G117" s="49"/>
      <c r="H117" s="50"/>
      <c r="I117" s="70"/>
    </row>
    <row r="118" spans="2:9" s="27" customFormat="1" x14ac:dyDescent="0.25">
      <c r="B118" s="62" t="s">
        <v>112</v>
      </c>
      <c r="C118" s="15">
        <v>250</v>
      </c>
      <c r="D118" s="7" t="s">
        <v>163</v>
      </c>
      <c r="E118" s="71">
        <v>165.3</v>
      </c>
      <c r="F118" s="71">
        <v>169.8</v>
      </c>
      <c r="G118" s="71">
        <v>180</v>
      </c>
      <c r="H118" s="16">
        <f t="shared" si="6"/>
        <v>112.87558000000001</v>
      </c>
      <c r="I118" s="14">
        <f t="shared" si="7"/>
        <v>45.15023200000001</v>
      </c>
    </row>
    <row r="119" spans="2:9" ht="27" customHeight="1" x14ac:dyDescent="0.25">
      <c r="B119" s="64" t="s">
        <v>113</v>
      </c>
      <c r="C119" s="69">
        <v>250</v>
      </c>
      <c r="D119" s="55" t="s">
        <v>169</v>
      </c>
      <c r="E119" s="69">
        <v>91.2</v>
      </c>
      <c r="F119" s="69">
        <v>62.2</v>
      </c>
      <c r="G119" s="69">
        <v>83.3</v>
      </c>
      <c r="H119" s="60">
        <f t="shared" si="6"/>
        <v>51.868859999999991</v>
      </c>
      <c r="I119" s="14">
        <f t="shared" si="7"/>
        <v>20.747543999999994</v>
      </c>
    </row>
    <row r="120" spans="2:9" s="80" customFormat="1" ht="51" x14ac:dyDescent="0.25">
      <c r="B120" s="62" t="s">
        <v>114</v>
      </c>
      <c r="C120" s="15">
        <v>400</v>
      </c>
      <c r="D120" s="7" t="s">
        <v>234</v>
      </c>
      <c r="E120" s="15">
        <v>142</v>
      </c>
      <c r="F120" s="15">
        <v>130</v>
      </c>
      <c r="G120" s="15">
        <v>125</v>
      </c>
      <c r="H120" s="16">
        <f t="shared" si="6"/>
        <v>86.99593333333334</v>
      </c>
      <c r="I120" s="14">
        <f t="shared" si="7"/>
        <v>21.748983333333335</v>
      </c>
    </row>
    <row r="121" spans="2:9" ht="30" x14ac:dyDescent="0.25">
      <c r="B121" s="62" t="s">
        <v>257</v>
      </c>
      <c r="C121" s="15">
        <v>400</v>
      </c>
      <c r="D121" s="7"/>
      <c r="E121" s="15">
        <v>238</v>
      </c>
      <c r="F121" s="15">
        <v>212.3</v>
      </c>
      <c r="G121" s="15">
        <v>218.2</v>
      </c>
      <c r="H121" s="16"/>
      <c r="I121" s="14"/>
    </row>
    <row r="122" spans="2:9" ht="25.5" x14ac:dyDescent="0.25">
      <c r="B122" s="62" t="s">
        <v>115</v>
      </c>
      <c r="C122" s="15">
        <v>250</v>
      </c>
      <c r="D122" s="7" t="s">
        <v>233</v>
      </c>
      <c r="E122" s="15">
        <v>49.5</v>
      </c>
      <c r="F122" s="15">
        <v>44</v>
      </c>
      <c r="G122" s="15">
        <v>34</v>
      </c>
      <c r="H122" s="16">
        <f t="shared" si="6"/>
        <v>27.939499999999999</v>
      </c>
      <c r="I122" s="14">
        <f t="shared" si="7"/>
        <v>11.175799999999999</v>
      </c>
    </row>
    <row r="123" spans="2:9" ht="51" x14ac:dyDescent="0.25">
      <c r="B123" s="62" t="s">
        <v>116</v>
      </c>
      <c r="C123" s="15">
        <v>320</v>
      </c>
      <c r="D123" s="7" t="s">
        <v>235</v>
      </c>
      <c r="E123" s="15">
        <v>219</v>
      </c>
      <c r="F123" s="15">
        <v>203</v>
      </c>
      <c r="G123" s="15">
        <v>194</v>
      </c>
      <c r="H123" s="16">
        <f t="shared" si="6"/>
        <v>134.98613333333333</v>
      </c>
      <c r="I123" s="14">
        <f t="shared" si="7"/>
        <v>42.183166666666665</v>
      </c>
    </row>
    <row r="124" spans="2:9" ht="25.5" x14ac:dyDescent="0.25">
      <c r="B124" s="62" t="s">
        <v>117</v>
      </c>
      <c r="C124" s="15">
        <v>400</v>
      </c>
      <c r="D124" s="7" t="s">
        <v>236</v>
      </c>
      <c r="E124" s="15">
        <v>295</v>
      </c>
      <c r="F124" s="15">
        <v>285</v>
      </c>
      <c r="G124" s="15">
        <v>306</v>
      </c>
      <c r="H124" s="16">
        <f t="shared" si="6"/>
        <v>194.15213333333332</v>
      </c>
      <c r="I124" s="14">
        <f t="shared" si="7"/>
        <v>48.538033333333331</v>
      </c>
    </row>
    <row r="125" spans="2:9" x14ac:dyDescent="0.25">
      <c r="B125" s="62" t="s">
        <v>118</v>
      </c>
      <c r="C125" s="15">
        <v>100</v>
      </c>
      <c r="D125" s="7" t="s">
        <v>238</v>
      </c>
      <c r="E125" s="35">
        <v>58.1</v>
      </c>
      <c r="F125" s="29">
        <v>58.9</v>
      </c>
      <c r="G125" s="30">
        <v>58.9</v>
      </c>
      <c r="H125" s="16">
        <f t="shared" si="6"/>
        <v>38.545553333333331</v>
      </c>
      <c r="I125" s="14">
        <f t="shared" si="7"/>
        <v>38.545553333333331</v>
      </c>
    </row>
    <row r="126" spans="2:9" x14ac:dyDescent="0.25">
      <c r="B126" s="62" t="s">
        <v>119</v>
      </c>
      <c r="C126" s="15">
        <v>250</v>
      </c>
      <c r="D126" s="7" t="s">
        <v>238</v>
      </c>
      <c r="E126" s="15">
        <v>119</v>
      </c>
      <c r="F126" s="15">
        <v>103</v>
      </c>
      <c r="G126" s="15">
        <v>104</v>
      </c>
      <c r="H126" s="16">
        <f t="shared" si="6"/>
        <v>71.437466666666666</v>
      </c>
      <c r="I126" s="14">
        <f t="shared" si="7"/>
        <v>28.574986666666668</v>
      </c>
    </row>
    <row r="127" spans="2:9" ht="25.5" x14ac:dyDescent="0.25">
      <c r="B127" s="62" t="s">
        <v>120</v>
      </c>
      <c r="C127" s="15">
        <v>400</v>
      </c>
      <c r="D127" s="7" t="s">
        <v>237</v>
      </c>
      <c r="E127" s="15">
        <v>279.2</v>
      </c>
      <c r="F127" s="15">
        <v>268.10000000000002</v>
      </c>
      <c r="G127" s="15">
        <v>289</v>
      </c>
      <c r="H127" s="16">
        <f t="shared" si="6"/>
        <v>183.26120666666665</v>
      </c>
      <c r="I127" s="14">
        <f t="shared" si="7"/>
        <v>45.815301666666663</v>
      </c>
    </row>
    <row r="128" spans="2:9" ht="25.5" x14ac:dyDescent="0.25">
      <c r="B128" s="62" t="s">
        <v>121</v>
      </c>
      <c r="C128" s="15">
        <v>180</v>
      </c>
      <c r="D128" s="7" t="s">
        <v>232</v>
      </c>
      <c r="E128" s="15">
        <v>97.1</v>
      </c>
      <c r="F128" s="15">
        <v>100</v>
      </c>
      <c r="G128" s="15">
        <v>87</v>
      </c>
      <c r="H128" s="16">
        <f t="shared" si="6"/>
        <v>62.255780000000009</v>
      </c>
      <c r="I128" s="14">
        <f t="shared" si="7"/>
        <v>34.586544444444449</v>
      </c>
    </row>
    <row r="129" spans="2:9" ht="38.25" x14ac:dyDescent="0.25">
      <c r="B129" s="62" t="s">
        <v>122</v>
      </c>
      <c r="C129" s="15">
        <v>400</v>
      </c>
      <c r="D129" s="7" t="s">
        <v>228</v>
      </c>
      <c r="E129" s="15">
        <v>329.6</v>
      </c>
      <c r="F129" s="15">
        <v>305.3</v>
      </c>
      <c r="G129" s="15">
        <v>317.2</v>
      </c>
      <c r="H129" s="16">
        <f t="shared" si="6"/>
        <v>208.63684666666671</v>
      </c>
      <c r="I129" s="14">
        <f t="shared" si="7"/>
        <v>52.159211666666685</v>
      </c>
    </row>
    <row r="130" spans="2:9" ht="38.25" x14ac:dyDescent="0.25">
      <c r="B130" s="62" t="s">
        <v>123</v>
      </c>
      <c r="C130" s="15">
        <v>250</v>
      </c>
      <c r="D130" s="7" t="s">
        <v>229</v>
      </c>
      <c r="E130" s="15">
        <v>227</v>
      </c>
      <c r="F130" s="15">
        <v>204</v>
      </c>
      <c r="G130" s="15">
        <v>208.9</v>
      </c>
      <c r="H130" s="16">
        <f t="shared" si="6"/>
        <v>140.22341999999998</v>
      </c>
      <c r="I130" s="14">
        <f t="shared" si="7"/>
        <v>56.089367999999993</v>
      </c>
    </row>
    <row r="131" spans="2:9" ht="25.5" x14ac:dyDescent="0.25">
      <c r="B131" s="62" t="s">
        <v>124</v>
      </c>
      <c r="C131" s="15">
        <v>400</v>
      </c>
      <c r="D131" s="7" t="s">
        <v>230</v>
      </c>
      <c r="E131" s="15">
        <v>299</v>
      </c>
      <c r="F131" s="15">
        <v>268</v>
      </c>
      <c r="G131" s="15">
        <v>273.3</v>
      </c>
      <c r="H131" s="16">
        <f t="shared" si="6"/>
        <v>184.13773999999998</v>
      </c>
      <c r="I131" s="14">
        <f t="shared" si="7"/>
        <v>46.034434999999995</v>
      </c>
    </row>
    <row r="132" spans="2:9" x14ac:dyDescent="0.25">
      <c r="B132" s="62" t="s">
        <v>125</v>
      </c>
      <c r="C132" s="15">
        <v>250</v>
      </c>
      <c r="D132" s="7" t="s">
        <v>219</v>
      </c>
      <c r="E132" s="35" t="s">
        <v>308</v>
      </c>
      <c r="F132" s="35" t="s">
        <v>309</v>
      </c>
      <c r="G132" s="35" t="s">
        <v>310</v>
      </c>
      <c r="H132" s="16">
        <f t="shared" si="6"/>
        <v>74.286199999999994</v>
      </c>
      <c r="I132" s="14">
        <f t="shared" si="7"/>
        <v>29.714479999999998</v>
      </c>
    </row>
    <row r="133" spans="2:9" ht="25.5" x14ac:dyDescent="0.25">
      <c r="B133" s="62" t="s">
        <v>126</v>
      </c>
      <c r="C133" s="15">
        <v>250</v>
      </c>
      <c r="D133" s="7" t="s">
        <v>224</v>
      </c>
      <c r="E133" s="15">
        <v>186.1</v>
      </c>
      <c r="F133" s="15">
        <v>214.1</v>
      </c>
      <c r="G133" s="15">
        <v>193.5</v>
      </c>
      <c r="H133" s="16">
        <f t="shared" si="6"/>
        <v>130.09945999999999</v>
      </c>
      <c r="I133" s="14">
        <f t="shared" si="7"/>
        <v>52.039783999999997</v>
      </c>
    </row>
    <row r="134" spans="2:9" ht="25.5" x14ac:dyDescent="0.25">
      <c r="B134" s="62" t="s">
        <v>127</v>
      </c>
      <c r="C134" s="15">
        <v>400</v>
      </c>
      <c r="D134" s="7" t="s">
        <v>220</v>
      </c>
      <c r="E134" s="35">
        <v>254.1</v>
      </c>
      <c r="F134" s="35">
        <v>248</v>
      </c>
      <c r="G134" s="35">
        <v>267</v>
      </c>
      <c r="H134" s="16">
        <f t="shared" si="6"/>
        <v>168.53544666666667</v>
      </c>
      <c r="I134" s="14">
        <f t="shared" si="7"/>
        <v>42.133861666666668</v>
      </c>
    </row>
    <row r="135" spans="2:9" ht="25.5" x14ac:dyDescent="0.25">
      <c r="B135" s="62" t="s">
        <v>128</v>
      </c>
      <c r="C135" s="15">
        <v>180</v>
      </c>
      <c r="D135" s="7" t="s">
        <v>221</v>
      </c>
      <c r="E135" s="15">
        <v>178</v>
      </c>
      <c r="F135" s="15">
        <v>167.5</v>
      </c>
      <c r="G135" s="15">
        <v>148.19999999999999</v>
      </c>
      <c r="H135" s="16">
        <f t="shared" si="6"/>
        <v>108.18612666666667</v>
      </c>
      <c r="I135" s="14">
        <f t="shared" si="7"/>
        <v>60.103403703703705</v>
      </c>
    </row>
    <row r="136" spans="2:9" ht="32.25" customHeight="1" x14ac:dyDescent="0.25">
      <c r="B136" s="62" t="s">
        <v>129</v>
      </c>
      <c r="C136" s="15">
        <v>250</v>
      </c>
      <c r="D136" s="7" t="s">
        <v>222</v>
      </c>
      <c r="E136" s="35">
        <v>246.2</v>
      </c>
      <c r="F136" s="35">
        <v>238.1</v>
      </c>
      <c r="G136" s="35">
        <v>221</v>
      </c>
      <c r="H136" s="16">
        <f t="shared" si="6"/>
        <v>154.55473999999998</v>
      </c>
      <c r="I136" s="14">
        <f t="shared" si="7"/>
        <v>61.821895999999988</v>
      </c>
    </row>
    <row r="137" spans="2:9" ht="25.5" x14ac:dyDescent="0.25">
      <c r="B137" s="62" t="s">
        <v>130</v>
      </c>
      <c r="C137" s="15">
        <v>250</v>
      </c>
      <c r="D137" s="7" t="s">
        <v>225</v>
      </c>
      <c r="E137" s="15">
        <v>188.2</v>
      </c>
      <c r="F137" s="15">
        <v>203.2</v>
      </c>
      <c r="G137" s="15">
        <v>202</v>
      </c>
      <c r="H137" s="16">
        <f t="shared" si="6"/>
        <v>130.03371999999999</v>
      </c>
      <c r="I137" s="14">
        <f t="shared" si="7"/>
        <v>52.013487999999995</v>
      </c>
    </row>
    <row r="138" spans="2:9" ht="18" customHeight="1" x14ac:dyDescent="0.25">
      <c r="B138" s="62" t="s">
        <v>131</v>
      </c>
      <c r="C138" s="15">
        <v>250</v>
      </c>
      <c r="D138" s="7" t="s">
        <v>223</v>
      </c>
      <c r="E138" s="28">
        <v>0.2</v>
      </c>
      <c r="F138" s="29">
        <v>5</v>
      </c>
      <c r="G138" s="30">
        <v>6</v>
      </c>
      <c r="H138" s="16">
        <f t="shared" si="6"/>
        <v>2.4542933333333332</v>
      </c>
      <c r="I138" s="14">
        <f t="shared" si="7"/>
        <v>0.98171733333333333</v>
      </c>
    </row>
    <row r="139" spans="2:9" x14ac:dyDescent="0.25">
      <c r="B139" s="62" t="s">
        <v>132</v>
      </c>
      <c r="C139" s="15">
        <v>250</v>
      </c>
      <c r="D139" s="7" t="s">
        <v>219</v>
      </c>
      <c r="E139" s="35">
        <v>116.8</v>
      </c>
      <c r="F139" s="35">
        <v>95.2</v>
      </c>
      <c r="G139" s="35">
        <v>98</v>
      </c>
      <c r="H139" s="16">
        <f t="shared" si="6"/>
        <v>67.931333333333328</v>
      </c>
      <c r="I139" s="14">
        <f t="shared" si="7"/>
        <v>27.17253333333333</v>
      </c>
    </row>
    <row r="140" spans="2:9" x14ac:dyDescent="0.25">
      <c r="B140" s="62" t="s">
        <v>133</v>
      </c>
      <c r="C140" s="15">
        <v>250</v>
      </c>
      <c r="D140" s="7" t="s">
        <v>226</v>
      </c>
      <c r="E140" s="78">
        <v>26.1</v>
      </c>
      <c r="F140" s="78">
        <v>12</v>
      </c>
      <c r="G140" s="78">
        <v>20</v>
      </c>
      <c r="H140" s="16">
        <f t="shared" si="6"/>
        <v>12.731646666666666</v>
      </c>
      <c r="I140" s="44">
        <f t="shared" si="7"/>
        <v>5.092658666666666</v>
      </c>
    </row>
    <row r="141" spans="2:9" s="2" customFormat="1" x14ac:dyDescent="0.25">
      <c r="B141" s="62" t="s">
        <v>134</v>
      </c>
      <c r="C141" s="15">
        <v>160</v>
      </c>
      <c r="D141" s="7" t="s">
        <v>227</v>
      </c>
      <c r="E141" s="35">
        <v>125.1</v>
      </c>
      <c r="F141" s="35">
        <v>104.9</v>
      </c>
      <c r="G141" s="35">
        <v>99</v>
      </c>
      <c r="H141" s="16">
        <f t="shared" si="6"/>
        <v>72.094866666666675</v>
      </c>
      <c r="I141" s="44">
        <f t="shared" si="7"/>
        <v>45.059291666666674</v>
      </c>
    </row>
    <row r="142" spans="2:9" s="2" customFormat="1" x14ac:dyDescent="0.25">
      <c r="B142" s="62" t="s">
        <v>135</v>
      </c>
      <c r="C142" s="15">
        <v>160</v>
      </c>
      <c r="D142" s="7" t="s">
        <v>231</v>
      </c>
      <c r="E142" s="35">
        <v>48.1</v>
      </c>
      <c r="F142" s="35">
        <v>49</v>
      </c>
      <c r="G142" s="35">
        <v>52.2</v>
      </c>
      <c r="H142" s="16">
        <f t="shared" ref="H142:H144" si="8">(E142+F142+G142)/3*0.38*1.73</f>
        <v>32.716606666666671</v>
      </c>
      <c r="I142" s="44">
        <f t="shared" ref="I142:I144" si="9">(H142/C142)*100</f>
        <v>20.44787916666667</v>
      </c>
    </row>
    <row r="143" spans="2:9" s="2" customFormat="1" x14ac:dyDescent="0.25">
      <c r="B143" s="66" t="s">
        <v>250</v>
      </c>
      <c r="C143" s="25">
        <v>100</v>
      </c>
      <c r="D143" s="36" t="s">
        <v>251</v>
      </c>
      <c r="E143" s="81">
        <v>0</v>
      </c>
      <c r="F143" s="81">
        <v>6.2</v>
      </c>
      <c r="G143" s="81">
        <v>6.5</v>
      </c>
      <c r="H143" s="26">
        <f t="shared" si="8"/>
        <v>2.7829933333333332</v>
      </c>
      <c r="I143" s="67">
        <f t="shared" si="9"/>
        <v>2.7829933333333332</v>
      </c>
    </row>
    <row r="144" spans="2:9" s="2" customFormat="1" x14ac:dyDescent="0.25">
      <c r="B144" s="66" t="s">
        <v>252</v>
      </c>
      <c r="C144" s="25">
        <v>630</v>
      </c>
      <c r="D144" s="7" t="s">
        <v>226</v>
      </c>
      <c r="E144" s="29">
        <v>279</v>
      </c>
      <c r="F144" s="29">
        <v>247.2</v>
      </c>
      <c r="G144" s="29">
        <v>250</v>
      </c>
      <c r="H144" s="26">
        <f t="shared" si="8"/>
        <v>170.09129333333334</v>
      </c>
      <c r="I144" s="67">
        <f t="shared" si="9"/>
        <v>26.998617989417991</v>
      </c>
    </row>
    <row r="145" spans="2:9" s="2" customFormat="1" x14ac:dyDescent="0.25">
      <c r="B145" s="66" t="s">
        <v>249</v>
      </c>
      <c r="C145" s="25">
        <v>40</v>
      </c>
      <c r="D145" s="7" t="s">
        <v>163</v>
      </c>
      <c r="E145" s="69">
        <v>14.4</v>
      </c>
      <c r="F145" s="69">
        <v>16</v>
      </c>
      <c r="G145" s="69">
        <v>8.1999999999999993</v>
      </c>
      <c r="H145" s="48">
        <f>(E145+F145+G145)/3*0.38*1.73</f>
        <v>8.4585466666666669</v>
      </c>
      <c r="I145" s="68">
        <f>(H145/C145)*100</f>
        <v>21.146366666666665</v>
      </c>
    </row>
    <row r="146" spans="2:9" s="2" customFormat="1" x14ac:dyDescent="0.25">
      <c r="B146" s="76" t="s">
        <v>253</v>
      </c>
      <c r="C146" s="25">
        <v>630</v>
      </c>
      <c r="D146" s="7" t="s">
        <v>254</v>
      </c>
      <c r="E146" s="69">
        <v>5.2</v>
      </c>
      <c r="F146" s="69">
        <v>0</v>
      </c>
      <c r="G146" s="69">
        <v>0</v>
      </c>
      <c r="H146" s="77">
        <f>(E146+F146+G146)/3*0.38*1.73</f>
        <v>1.1394933333333335</v>
      </c>
      <c r="I146" s="77">
        <f>(H146/C146)*100</f>
        <v>0.18087195767195768</v>
      </c>
    </row>
    <row r="147" spans="2:9" s="2" customFormat="1" x14ac:dyDescent="0.25">
      <c r="B147" s="72" t="s">
        <v>255</v>
      </c>
      <c r="C147" s="73">
        <v>400</v>
      </c>
      <c r="D147" s="74" t="s">
        <v>256</v>
      </c>
      <c r="E147" s="69">
        <v>0.4</v>
      </c>
      <c r="F147" s="69">
        <v>15.2</v>
      </c>
      <c r="G147" s="69">
        <v>6.4</v>
      </c>
      <c r="H147" s="75">
        <f>(E147+F147+G147)/3*0.38*1.73</f>
        <v>4.8209333333333335</v>
      </c>
      <c r="I147" s="14">
        <f>(H147/C147)*100</f>
        <v>1.2052333333333334</v>
      </c>
    </row>
    <row r="148" spans="2:9" s="2" customFormat="1" x14ac:dyDescent="0.25">
      <c r="B148" s="62" t="s">
        <v>259</v>
      </c>
      <c r="C148" s="15" t="s">
        <v>286</v>
      </c>
      <c r="D148" s="7" t="s">
        <v>260</v>
      </c>
      <c r="E148" s="35">
        <v>0</v>
      </c>
      <c r="F148" s="35">
        <v>0</v>
      </c>
      <c r="G148" s="35">
        <v>0</v>
      </c>
      <c r="H148" s="75">
        <f t="shared" ref="H148:H168" si="10">(E148+F148+G148)/3*0.38*1.73</f>
        <v>0</v>
      </c>
      <c r="I148" s="14">
        <f t="shared" ref="I148:I168" si="11">(H148/C148)*100</f>
        <v>0</v>
      </c>
    </row>
    <row r="149" spans="2:9" s="2" customFormat="1" x14ac:dyDescent="0.25">
      <c r="B149" s="62" t="s">
        <v>261</v>
      </c>
      <c r="C149" s="15" t="s">
        <v>283</v>
      </c>
      <c r="D149" s="7"/>
      <c r="E149" s="35">
        <v>0</v>
      </c>
      <c r="F149" s="35">
        <v>0</v>
      </c>
      <c r="G149" s="35">
        <v>0</v>
      </c>
      <c r="H149" s="75">
        <f t="shared" si="10"/>
        <v>0</v>
      </c>
      <c r="I149" s="14" t="e">
        <f t="shared" si="11"/>
        <v>#VALUE!</v>
      </c>
    </row>
    <row r="150" spans="2:9" s="2" customFormat="1" x14ac:dyDescent="0.25">
      <c r="B150" s="62" t="s">
        <v>262</v>
      </c>
      <c r="C150" s="15" t="s">
        <v>281</v>
      </c>
      <c r="D150" s="7" t="s">
        <v>260</v>
      </c>
      <c r="E150" s="35">
        <v>0</v>
      </c>
      <c r="F150" s="35" t="s">
        <v>311</v>
      </c>
      <c r="G150" s="35">
        <v>0</v>
      </c>
      <c r="H150" s="75">
        <f t="shared" si="10"/>
        <v>1.7530666666666663</v>
      </c>
      <c r="I150" s="14">
        <f t="shared" si="11"/>
        <v>0.70122666666666655</v>
      </c>
    </row>
    <row r="151" spans="2:9" s="2" customFormat="1" x14ac:dyDescent="0.25">
      <c r="B151" s="62" t="s">
        <v>263</v>
      </c>
      <c r="C151" s="15" t="s">
        <v>281</v>
      </c>
      <c r="D151" s="7" t="s">
        <v>260</v>
      </c>
      <c r="E151" s="35">
        <v>0</v>
      </c>
      <c r="F151" s="35">
        <v>0</v>
      </c>
      <c r="G151" s="35">
        <v>0</v>
      </c>
      <c r="H151" s="75">
        <f t="shared" si="10"/>
        <v>0</v>
      </c>
      <c r="I151" s="14">
        <f t="shared" si="11"/>
        <v>0</v>
      </c>
    </row>
    <row r="152" spans="2:9" s="2" customFormat="1" x14ac:dyDescent="0.25">
      <c r="B152" s="62" t="s">
        <v>264</v>
      </c>
      <c r="C152" s="15" t="s">
        <v>282</v>
      </c>
      <c r="D152" s="7" t="s">
        <v>260</v>
      </c>
      <c r="E152" s="35">
        <v>0</v>
      </c>
      <c r="F152" s="35">
        <v>0</v>
      </c>
      <c r="G152" s="35" t="s">
        <v>312</v>
      </c>
      <c r="H152" s="75">
        <f t="shared" si="10"/>
        <v>2.1913333333333336</v>
      </c>
      <c r="I152" s="14">
        <f t="shared" si="11"/>
        <v>0.68479166666666669</v>
      </c>
    </row>
    <row r="153" spans="2:9" s="2" customFormat="1" x14ac:dyDescent="0.25">
      <c r="B153" s="62" t="s">
        <v>265</v>
      </c>
      <c r="C153" s="15" t="s">
        <v>283</v>
      </c>
      <c r="D153" s="7"/>
      <c r="E153" s="35">
        <v>0</v>
      </c>
      <c r="F153" s="35">
        <v>0</v>
      </c>
      <c r="G153" s="35">
        <v>0</v>
      </c>
      <c r="H153" s="75">
        <f t="shared" si="10"/>
        <v>0</v>
      </c>
      <c r="I153" s="14" t="e">
        <f t="shared" si="11"/>
        <v>#VALUE!</v>
      </c>
    </row>
    <row r="154" spans="2:9" s="2" customFormat="1" x14ac:dyDescent="0.25">
      <c r="B154" s="62" t="s">
        <v>266</v>
      </c>
      <c r="C154" s="15" t="s">
        <v>284</v>
      </c>
      <c r="D154" s="7" t="s">
        <v>260</v>
      </c>
      <c r="E154" s="35">
        <v>0</v>
      </c>
      <c r="F154" s="35">
        <v>0</v>
      </c>
      <c r="G154" s="35">
        <v>0</v>
      </c>
      <c r="H154" s="75">
        <f t="shared" si="10"/>
        <v>0</v>
      </c>
      <c r="I154" s="14">
        <f t="shared" si="11"/>
        <v>0</v>
      </c>
    </row>
    <row r="155" spans="2:9" s="2" customFormat="1" x14ac:dyDescent="0.25">
      <c r="B155" s="62" t="s">
        <v>267</v>
      </c>
      <c r="C155" s="15" t="s">
        <v>282</v>
      </c>
      <c r="D155" s="7" t="s">
        <v>260</v>
      </c>
      <c r="E155" s="35">
        <v>0</v>
      </c>
      <c r="F155" s="35">
        <v>0</v>
      </c>
      <c r="G155" s="35">
        <v>0</v>
      </c>
      <c r="H155" s="75">
        <f t="shared" si="10"/>
        <v>0</v>
      </c>
      <c r="I155" s="14">
        <f t="shared" si="11"/>
        <v>0</v>
      </c>
    </row>
    <row r="156" spans="2:9" s="2" customFormat="1" x14ac:dyDescent="0.25">
      <c r="B156" s="62" t="s">
        <v>268</v>
      </c>
      <c r="C156" s="15" t="s">
        <v>281</v>
      </c>
      <c r="D156" s="7" t="s">
        <v>260</v>
      </c>
      <c r="E156" s="35" t="s">
        <v>315</v>
      </c>
      <c r="F156" s="35">
        <v>0</v>
      </c>
      <c r="G156" s="35">
        <v>0</v>
      </c>
      <c r="H156" s="75">
        <f t="shared" si="10"/>
        <v>2.6295999999999999</v>
      </c>
      <c r="I156" s="14">
        <f t="shared" si="11"/>
        <v>1.0518399999999999</v>
      </c>
    </row>
    <row r="157" spans="2:9" s="2" customFormat="1" x14ac:dyDescent="0.25">
      <c r="B157" s="62" t="s">
        <v>269</v>
      </c>
      <c r="C157" s="15" t="s">
        <v>284</v>
      </c>
      <c r="D157" s="7" t="s">
        <v>260</v>
      </c>
      <c r="E157" s="35">
        <v>0</v>
      </c>
      <c r="F157" s="35" t="s">
        <v>313</v>
      </c>
      <c r="G157" s="35">
        <v>0</v>
      </c>
      <c r="H157" s="75">
        <f t="shared" si="10"/>
        <v>0.19721999999999998</v>
      </c>
      <c r="I157" s="14">
        <f t="shared" si="11"/>
        <v>0.12326249999999998</v>
      </c>
    </row>
    <row r="158" spans="2:9" s="2" customFormat="1" x14ac:dyDescent="0.25">
      <c r="B158" s="62" t="s">
        <v>270</v>
      </c>
      <c r="C158" s="15" t="s">
        <v>282</v>
      </c>
      <c r="D158" s="7" t="s">
        <v>260</v>
      </c>
      <c r="E158" s="35">
        <v>0</v>
      </c>
      <c r="F158" s="35" t="s">
        <v>312</v>
      </c>
      <c r="G158" s="35">
        <v>0</v>
      </c>
      <c r="H158" s="75">
        <f t="shared" si="10"/>
        <v>2.1913333333333336</v>
      </c>
      <c r="I158" s="14">
        <f t="shared" si="11"/>
        <v>0.68479166666666669</v>
      </c>
    </row>
    <row r="159" spans="2:9" s="2" customFormat="1" x14ac:dyDescent="0.25">
      <c r="B159" s="62" t="s">
        <v>271</v>
      </c>
      <c r="C159" s="15" t="s">
        <v>282</v>
      </c>
      <c r="D159" s="7" t="s">
        <v>260</v>
      </c>
      <c r="E159" s="35">
        <v>0</v>
      </c>
      <c r="F159" s="35" t="s">
        <v>314</v>
      </c>
      <c r="G159" s="35">
        <v>0</v>
      </c>
      <c r="H159" s="75">
        <f t="shared" si="10"/>
        <v>1.4901066666666665</v>
      </c>
      <c r="I159" s="14">
        <f t="shared" si="11"/>
        <v>0.46565833333333329</v>
      </c>
    </row>
    <row r="160" spans="2:9" s="2" customFormat="1" x14ac:dyDescent="0.25">
      <c r="B160" s="62" t="s">
        <v>272</v>
      </c>
      <c r="C160" s="15" t="s">
        <v>285</v>
      </c>
      <c r="D160" s="7" t="s">
        <v>260</v>
      </c>
      <c r="E160" s="35">
        <v>0</v>
      </c>
      <c r="F160" s="35">
        <v>0</v>
      </c>
      <c r="G160" s="35">
        <v>0</v>
      </c>
      <c r="H160" s="75">
        <f t="shared" si="10"/>
        <v>0</v>
      </c>
      <c r="I160" s="14">
        <f t="shared" si="11"/>
        <v>0</v>
      </c>
    </row>
    <row r="161" spans="2:9" s="2" customFormat="1" x14ac:dyDescent="0.25">
      <c r="B161" s="62" t="s">
        <v>273</v>
      </c>
      <c r="C161" s="15" t="s">
        <v>284</v>
      </c>
      <c r="D161" s="7" t="s">
        <v>260</v>
      </c>
      <c r="E161" s="35" t="s">
        <v>316</v>
      </c>
      <c r="F161" s="35">
        <v>0</v>
      </c>
      <c r="G161" s="35">
        <v>0</v>
      </c>
      <c r="H161" s="75">
        <f t="shared" si="10"/>
        <v>1.5120200000000001</v>
      </c>
      <c r="I161" s="14">
        <f t="shared" si="11"/>
        <v>0.94501250000000003</v>
      </c>
    </row>
    <row r="162" spans="2:9" s="2" customFormat="1" x14ac:dyDescent="0.25">
      <c r="B162" s="62" t="s">
        <v>274</v>
      </c>
      <c r="C162" s="15" t="s">
        <v>286</v>
      </c>
      <c r="D162" s="7" t="s">
        <v>260</v>
      </c>
      <c r="E162" s="35">
        <v>0</v>
      </c>
      <c r="F162" s="35">
        <v>0</v>
      </c>
      <c r="G162" s="35">
        <v>0</v>
      </c>
      <c r="H162" s="75">
        <f t="shared" si="10"/>
        <v>0</v>
      </c>
      <c r="I162" s="14">
        <f t="shared" si="11"/>
        <v>0</v>
      </c>
    </row>
    <row r="163" spans="2:9" s="2" customFormat="1" x14ac:dyDescent="0.25">
      <c r="B163" s="62" t="s">
        <v>275</v>
      </c>
      <c r="C163" s="15" t="s">
        <v>286</v>
      </c>
      <c r="D163" s="7" t="s">
        <v>260</v>
      </c>
      <c r="E163" s="35">
        <v>0</v>
      </c>
      <c r="F163" s="35">
        <v>0</v>
      </c>
      <c r="G163" s="35">
        <v>0</v>
      </c>
      <c r="H163" s="75">
        <f t="shared" si="10"/>
        <v>0</v>
      </c>
      <c r="I163" s="14">
        <f t="shared" si="11"/>
        <v>0</v>
      </c>
    </row>
    <row r="164" spans="2:9" s="2" customFormat="1" x14ac:dyDescent="0.25">
      <c r="B164" s="62" t="s">
        <v>276</v>
      </c>
      <c r="C164" s="15" t="s">
        <v>281</v>
      </c>
      <c r="D164" s="7" t="s">
        <v>260</v>
      </c>
      <c r="E164" s="35">
        <v>0</v>
      </c>
      <c r="F164" s="35">
        <v>0</v>
      </c>
      <c r="G164" s="35">
        <v>0</v>
      </c>
      <c r="H164" s="75">
        <f t="shared" si="10"/>
        <v>0</v>
      </c>
      <c r="I164" s="14">
        <f t="shared" si="11"/>
        <v>0</v>
      </c>
    </row>
    <row r="165" spans="2:9" s="2" customFormat="1" x14ac:dyDescent="0.25">
      <c r="B165" s="62" t="s">
        <v>277</v>
      </c>
      <c r="C165" s="15" t="s">
        <v>282</v>
      </c>
      <c r="D165" s="7" t="s">
        <v>260</v>
      </c>
      <c r="E165" s="35">
        <v>0</v>
      </c>
      <c r="F165" s="35" t="s">
        <v>312</v>
      </c>
      <c r="G165" s="35">
        <v>0</v>
      </c>
      <c r="H165" s="75">
        <f t="shared" si="10"/>
        <v>2.1913333333333336</v>
      </c>
      <c r="I165" s="14">
        <f t="shared" si="11"/>
        <v>0.68479166666666669</v>
      </c>
    </row>
    <row r="166" spans="2:9" s="2" customFormat="1" x14ac:dyDescent="0.25">
      <c r="B166" s="62" t="s">
        <v>278</v>
      </c>
      <c r="C166" s="15" t="s">
        <v>287</v>
      </c>
      <c r="D166" s="7" t="s">
        <v>260</v>
      </c>
      <c r="E166" s="35">
        <v>0</v>
      </c>
      <c r="F166" s="35">
        <v>0</v>
      </c>
      <c r="G166" s="35">
        <v>0</v>
      </c>
      <c r="H166" s="75">
        <f t="shared" si="10"/>
        <v>0</v>
      </c>
      <c r="I166" s="14">
        <f t="shared" si="11"/>
        <v>0</v>
      </c>
    </row>
    <row r="167" spans="2:9" s="2" customFormat="1" x14ac:dyDescent="0.25">
      <c r="B167" s="62" t="s">
        <v>279</v>
      </c>
      <c r="C167" s="15" t="s">
        <v>282</v>
      </c>
      <c r="D167" s="7" t="s">
        <v>260</v>
      </c>
      <c r="E167" s="35" t="s">
        <v>315</v>
      </c>
      <c r="F167" s="35">
        <v>0</v>
      </c>
      <c r="G167" s="35" t="s">
        <v>312</v>
      </c>
      <c r="H167" s="75">
        <f t="shared" si="10"/>
        <v>4.8209333333333335</v>
      </c>
      <c r="I167" s="14">
        <f t="shared" si="11"/>
        <v>1.5065416666666669</v>
      </c>
    </row>
    <row r="168" spans="2:9" s="2" customFormat="1" x14ac:dyDescent="0.25">
      <c r="B168" s="62" t="s">
        <v>280</v>
      </c>
      <c r="C168" s="15" t="s">
        <v>281</v>
      </c>
      <c r="D168" s="7" t="s">
        <v>260</v>
      </c>
      <c r="E168" s="35">
        <v>0</v>
      </c>
      <c r="F168" s="35" t="s">
        <v>311</v>
      </c>
      <c r="G168" s="35">
        <v>0</v>
      </c>
      <c r="H168" s="75">
        <f t="shared" si="10"/>
        <v>1.7530666666666663</v>
      </c>
      <c r="I168" s="14">
        <f t="shared" si="11"/>
        <v>0.70122666666666655</v>
      </c>
    </row>
    <row r="169" spans="2:9" s="2" customFormat="1" x14ac:dyDescent="0.25">
      <c r="B169" s="38"/>
      <c r="C169" s="21"/>
      <c r="E169" s="21"/>
      <c r="F169" s="21"/>
      <c r="G169" s="21"/>
      <c r="H169" s="23"/>
      <c r="I169" s="45"/>
    </row>
    <row r="170" spans="2:9" s="2" customFormat="1" x14ac:dyDescent="0.25">
      <c r="B170" s="38"/>
      <c r="C170" s="21"/>
      <c r="E170" s="21"/>
      <c r="F170" s="21"/>
      <c r="G170" s="21"/>
      <c r="H170" s="23"/>
      <c r="I170" s="45"/>
    </row>
    <row r="171" spans="2:9" s="2" customFormat="1" x14ac:dyDescent="0.25">
      <c r="B171" s="38"/>
      <c r="C171" s="21"/>
      <c r="E171" s="21"/>
      <c r="F171" s="21"/>
      <c r="G171" s="21"/>
      <c r="H171" s="23"/>
      <c r="I171" s="45"/>
    </row>
    <row r="172" spans="2:9" s="2" customFormat="1" x14ac:dyDescent="0.25">
      <c r="B172" s="38"/>
      <c r="C172" s="21"/>
      <c r="E172" s="21"/>
      <c r="F172" s="21"/>
      <c r="G172" s="21"/>
      <c r="H172" s="23"/>
      <c r="I172" s="45"/>
    </row>
    <row r="173" spans="2:9" s="2" customFormat="1" x14ac:dyDescent="0.25">
      <c r="B173" s="38"/>
      <c r="C173" s="21"/>
      <c r="E173" s="21"/>
      <c r="F173" s="21"/>
      <c r="G173" s="21"/>
      <c r="H173" s="23"/>
      <c r="I173" s="45"/>
    </row>
    <row r="174" spans="2:9" s="2" customFormat="1" x14ac:dyDescent="0.25">
      <c r="B174" s="38"/>
      <c r="C174" s="21"/>
      <c r="E174" s="21"/>
      <c r="F174" s="21"/>
      <c r="G174" s="21"/>
      <c r="H174" s="23"/>
      <c r="I174" s="45"/>
    </row>
    <row r="175" spans="2:9" s="2" customFormat="1" x14ac:dyDescent="0.25">
      <c r="B175" s="38"/>
      <c r="C175" s="21"/>
      <c r="E175" s="21"/>
      <c r="F175" s="21"/>
      <c r="G175" s="21"/>
      <c r="H175" s="23"/>
      <c r="I175" s="45"/>
    </row>
    <row r="176" spans="2:9" s="2" customFormat="1" x14ac:dyDescent="0.25">
      <c r="B176" s="38"/>
      <c r="C176" s="21"/>
      <c r="E176" s="21"/>
      <c r="F176" s="21"/>
      <c r="G176" s="21"/>
      <c r="H176" s="23"/>
      <c r="I176" s="45"/>
    </row>
    <row r="177" spans="2:9" s="2" customFormat="1" x14ac:dyDescent="0.25">
      <c r="B177" s="38"/>
      <c r="C177" s="21"/>
      <c r="E177" s="21"/>
      <c r="F177" s="21"/>
      <c r="G177" s="21"/>
      <c r="H177" s="23"/>
      <c r="I177" s="45"/>
    </row>
    <row r="178" spans="2:9" s="2" customFormat="1" x14ac:dyDescent="0.25">
      <c r="B178" s="38"/>
      <c r="C178" s="21"/>
      <c r="E178" s="21"/>
      <c r="F178" s="21"/>
      <c r="G178" s="21"/>
      <c r="H178" s="23"/>
      <c r="I178" s="45"/>
    </row>
    <row r="179" spans="2:9" s="2" customFormat="1" x14ac:dyDescent="0.25">
      <c r="B179" s="38"/>
      <c r="C179" s="21"/>
      <c r="E179" s="21"/>
      <c r="F179" s="21"/>
      <c r="G179" s="21"/>
      <c r="H179" s="23"/>
      <c r="I179" s="45"/>
    </row>
    <row r="180" spans="2:9" s="2" customFormat="1" x14ac:dyDescent="0.25">
      <c r="B180" s="38"/>
      <c r="C180" s="21"/>
      <c r="E180" s="21"/>
      <c r="F180" s="21"/>
      <c r="G180" s="21"/>
      <c r="H180" s="23"/>
      <c r="I180" s="45"/>
    </row>
    <row r="181" spans="2:9" s="2" customFormat="1" x14ac:dyDescent="0.25">
      <c r="B181" s="38"/>
      <c r="C181" s="21"/>
      <c r="E181" s="21"/>
      <c r="F181" s="21"/>
      <c r="G181" s="21"/>
      <c r="H181" s="23"/>
      <c r="I181" s="45"/>
    </row>
    <row r="182" spans="2:9" s="2" customFormat="1" x14ac:dyDescent="0.25">
      <c r="B182" s="38"/>
      <c r="C182" s="21"/>
      <c r="E182" s="21"/>
      <c r="F182" s="21"/>
      <c r="G182" s="21"/>
      <c r="H182" s="23"/>
      <c r="I182" s="45"/>
    </row>
    <row r="183" spans="2:9" s="2" customFormat="1" x14ac:dyDescent="0.25">
      <c r="B183" s="38"/>
      <c r="C183" s="21"/>
      <c r="E183" s="21"/>
      <c r="F183" s="21"/>
      <c r="G183" s="21"/>
      <c r="H183" s="23"/>
      <c r="I183" s="45"/>
    </row>
    <row r="184" spans="2:9" s="2" customFormat="1" x14ac:dyDescent="0.25">
      <c r="B184" s="38"/>
      <c r="C184" s="21"/>
      <c r="E184" s="21"/>
      <c r="F184" s="21"/>
      <c r="G184" s="21"/>
      <c r="H184" s="23"/>
      <c r="I184" s="45"/>
    </row>
    <row r="185" spans="2:9" s="2" customFormat="1" x14ac:dyDescent="0.25">
      <c r="B185" s="38"/>
      <c r="C185" s="21"/>
      <c r="E185" s="21"/>
      <c r="F185" s="21"/>
      <c r="G185" s="21"/>
      <c r="H185" s="23"/>
      <c r="I185" s="45"/>
    </row>
    <row r="186" spans="2:9" s="2" customFormat="1" x14ac:dyDescent="0.25">
      <c r="B186" s="38"/>
      <c r="C186" s="21"/>
      <c r="E186" s="21"/>
      <c r="F186" s="21"/>
      <c r="G186" s="21"/>
      <c r="H186" s="23"/>
      <c r="I186" s="45"/>
    </row>
    <row r="187" spans="2:9" s="2" customFormat="1" x14ac:dyDescent="0.25">
      <c r="B187" s="38"/>
      <c r="C187" s="21"/>
      <c r="E187" s="21"/>
      <c r="F187" s="21"/>
      <c r="G187" s="21"/>
      <c r="H187" s="23"/>
      <c r="I187" s="45"/>
    </row>
    <row r="188" spans="2:9" s="2" customFormat="1" x14ac:dyDescent="0.25">
      <c r="B188" s="38"/>
      <c r="C188" s="21"/>
      <c r="E188" s="21"/>
      <c r="F188" s="21"/>
      <c r="G188" s="21"/>
      <c r="H188" s="23"/>
      <c r="I188" s="45"/>
    </row>
    <row r="189" spans="2:9" s="2" customFormat="1" x14ac:dyDescent="0.25">
      <c r="B189" s="38"/>
      <c r="C189" s="21"/>
      <c r="E189" s="21"/>
      <c r="F189" s="21"/>
      <c r="G189" s="21"/>
      <c r="H189" s="23"/>
      <c r="I189" s="45"/>
    </row>
    <row r="190" spans="2:9" x14ac:dyDescent="0.25">
      <c r="B190" s="38"/>
      <c r="C190" s="21"/>
      <c r="D190" s="2"/>
      <c r="E190" s="21"/>
      <c r="F190" s="21"/>
      <c r="G190" s="21"/>
      <c r="H190" s="23"/>
      <c r="I190" s="45"/>
    </row>
    <row r="191" spans="2:9" x14ac:dyDescent="0.25">
      <c r="B191" s="38"/>
      <c r="C191" s="21"/>
      <c r="D191" s="2"/>
      <c r="E191" s="21"/>
      <c r="F191" s="21"/>
      <c r="G191" s="21"/>
      <c r="H191" s="23"/>
      <c r="I191" s="45"/>
    </row>
    <row r="192" spans="2:9" x14ac:dyDescent="0.25">
      <c r="B192" s="38"/>
      <c r="C192" s="21"/>
      <c r="D192" s="2"/>
      <c r="E192" s="21"/>
      <c r="F192" s="21"/>
      <c r="G192" s="21"/>
      <c r="H192" s="23"/>
      <c r="I192" s="45"/>
    </row>
    <row r="193" spans="2:9" x14ac:dyDescent="0.25">
      <c r="B193" s="38"/>
      <c r="C193" s="21"/>
      <c r="D193" s="2"/>
      <c r="E193" s="21"/>
      <c r="F193" s="21"/>
      <c r="G193" s="21"/>
      <c r="H193" s="23"/>
      <c r="I193" s="45"/>
    </row>
    <row r="194" spans="2:9" x14ac:dyDescent="0.25">
      <c r="B194" s="38"/>
      <c r="C194" s="21"/>
      <c r="D194" s="2"/>
      <c r="E194" s="21"/>
      <c r="F194" s="21"/>
      <c r="G194" s="21"/>
      <c r="H194" s="23"/>
      <c r="I194" s="45"/>
    </row>
    <row r="195" spans="2:9" x14ac:dyDescent="0.25">
      <c r="B195" s="38"/>
      <c r="C195" s="21"/>
      <c r="D195" s="2"/>
      <c r="E195" s="21"/>
      <c r="F195" s="21"/>
      <c r="G195" s="21"/>
      <c r="H195" s="23"/>
      <c r="I195" s="45"/>
    </row>
    <row r="196" spans="2:9" x14ac:dyDescent="0.25">
      <c r="B196" s="38"/>
      <c r="C196" s="21"/>
      <c r="D196" s="2"/>
      <c r="E196" s="21"/>
      <c r="F196" s="21"/>
      <c r="G196" s="21"/>
      <c r="H196" s="23"/>
      <c r="I196" s="45"/>
    </row>
    <row r="197" spans="2:9" x14ac:dyDescent="0.25">
      <c r="B197" s="38"/>
      <c r="C197" s="21"/>
      <c r="D197" s="2"/>
      <c r="E197" s="21"/>
      <c r="F197" s="21"/>
      <c r="G197" s="21"/>
      <c r="H197" s="23"/>
      <c r="I197" s="45"/>
    </row>
    <row r="198" spans="2:9" x14ac:dyDescent="0.25">
      <c r="B198" s="38"/>
      <c r="C198" s="21"/>
      <c r="D198" s="2"/>
      <c r="E198" s="21"/>
      <c r="F198" s="21"/>
      <c r="G198" s="21"/>
      <c r="H198" s="23"/>
      <c r="I198" s="45"/>
    </row>
    <row r="199" spans="2:9" x14ac:dyDescent="0.25">
      <c r="B199" s="38"/>
      <c r="C199" s="21"/>
      <c r="D199" s="2"/>
      <c r="E199" s="21"/>
      <c r="F199" s="21"/>
      <c r="G199" s="21"/>
      <c r="H199" s="23"/>
      <c r="I199" s="45"/>
    </row>
    <row r="200" spans="2:9" x14ac:dyDescent="0.25">
      <c r="B200" s="38"/>
      <c r="C200" s="21"/>
      <c r="D200" s="2"/>
      <c r="E200" s="21"/>
      <c r="F200" s="21"/>
      <c r="G200" s="21"/>
      <c r="H200" s="23"/>
      <c r="I200" s="45"/>
    </row>
    <row r="201" spans="2:9" x14ac:dyDescent="0.25">
      <c r="B201" s="38"/>
      <c r="C201" s="21"/>
      <c r="D201" s="2"/>
      <c r="E201" s="21"/>
      <c r="F201" s="21"/>
      <c r="G201" s="21"/>
      <c r="H201" s="23"/>
      <c r="I201" s="45"/>
    </row>
    <row r="202" spans="2:9" x14ac:dyDescent="0.25">
      <c r="B202" s="38"/>
      <c r="C202" s="21"/>
      <c r="D202" s="2"/>
      <c r="E202" s="21"/>
      <c r="F202" s="21"/>
      <c r="G202" s="21"/>
      <c r="H202" s="23"/>
      <c r="I202" s="45"/>
    </row>
    <row r="203" spans="2:9" x14ac:dyDescent="0.25">
      <c r="B203" s="38"/>
      <c r="C203" s="21"/>
      <c r="D203" s="2"/>
      <c r="E203" s="21"/>
      <c r="F203" s="21"/>
      <c r="G203" s="21"/>
      <c r="H203" s="23"/>
      <c r="I203" s="45"/>
    </row>
    <row r="204" spans="2:9" x14ac:dyDescent="0.25">
      <c r="B204" s="38"/>
      <c r="C204" s="21"/>
      <c r="D204" s="2"/>
      <c r="E204" s="21"/>
      <c r="F204" s="21"/>
      <c r="G204" s="21"/>
      <c r="H204" s="23"/>
      <c r="I204" s="45"/>
    </row>
    <row r="205" spans="2:9" x14ac:dyDescent="0.25">
      <c r="B205" s="38"/>
      <c r="C205" s="21"/>
      <c r="D205" s="2"/>
      <c r="E205" s="21"/>
      <c r="F205" s="21"/>
      <c r="G205" s="21"/>
      <c r="H205" s="23"/>
      <c r="I205" s="45"/>
    </row>
    <row r="206" spans="2:9" x14ac:dyDescent="0.25">
      <c r="B206" s="38"/>
      <c r="C206" s="21"/>
      <c r="D206" s="2"/>
      <c r="E206" s="21"/>
      <c r="F206" s="21"/>
      <c r="G206" s="21"/>
      <c r="H206" s="23"/>
      <c r="I206" s="45"/>
    </row>
    <row r="207" spans="2:9" x14ac:dyDescent="0.25">
      <c r="B207" s="38"/>
      <c r="C207" s="21"/>
      <c r="D207" s="2"/>
      <c r="E207" s="21"/>
      <c r="F207" s="21"/>
      <c r="G207" s="21"/>
      <c r="H207" s="23"/>
      <c r="I207" s="45"/>
    </row>
    <row r="208" spans="2:9" x14ac:dyDescent="0.25">
      <c r="B208" s="38"/>
      <c r="C208" s="21"/>
      <c r="D208" s="2"/>
      <c r="E208" s="21"/>
      <c r="F208" s="21"/>
      <c r="G208" s="21"/>
      <c r="H208" s="23"/>
      <c r="I208" s="45"/>
    </row>
    <row r="209" spans="2:9" x14ac:dyDescent="0.25">
      <c r="B209" s="38"/>
      <c r="C209" s="21"/>
      <c r="D209" s="2"/>
      <c r="E209" s="21"/>
      <c r="F209" s="21"/>
      <c r="G209" s="21"/>
      <c r="H209" s="23"/>
      <c r="I209" s="45"/>
    </row>
    <row r="210" spans="2:9" x14ac:dyDescent="0.25">
      <c r="B210" s="38"/>
      <c r="C210" s="21"/>
      <c r="D210" s="2"/>
      <c r="E210" s="21"/>
      <c r="F210" s="21"/>
      <c r="G210" s="21"/>
      <c r="H210" s="23"/>
      <c r="I210" s="45"/>
    </row>
    <row r="211" spans="2:9" x14ac:dyDescent="0.25">
      <c r="B211" s="38"/>
      <c r="C211" s="21"/>
      <c r="D211" s="2"/>
      <c r="E211" s="21"/>
      <c r="F211" s="21"/>
      <c r="G211" s="21"/>
      <c r="H211" s="23"/>
      <c r="I211" s="45"/>
    </row>
    <row r="212" spans="2:9" x14ac:dyDescent="0.25">
      <c r="B212" s="38"/>
      <c r="C212" s="21"/>
      <c r="D212" s="2"/>
      <c r="E212" s="21"/>
      <c r="F212" s="21"/>
      <c r="G212" s="21"/>
      <c r="H212" s="23"/>
      <c r="I212" s="45"/>
    </row>
    <row r="213" spans="2:9" x14ac:dyDescent="0.25">
      <c r="B213" s="38"/>
      <c r="C213" s="21"/>
      <c r="D213" s="2"/>
      <c r="E213" s="21"/>
      <c r="F213" s="21"/>
      <c r="G213" s="21"/>
      <c r="H213" s="23"/>
      <c r="I213" s="45"/>
    </row>
    <row r="214" spans="2:9" x14ac:dyDescent="0.25">
      <c r="B214" s="38"/>
      <c r="C214" s="21"/>
      <c r="D214" s="2"/>
      <c r="E214" s="21"/>
      <c r="F214" s="21"/>
      <c r="G214" s="21"/>
      <c r="H214" s="23"/>
      <c r="I214" s="45"/>
    </row>
    <row r="215" spans="2:9" x14ac:dyDescent="0.25">
      <c r="B215" s="38"/>
      <c r="C215" s="21"/>
      <c r="D215" s="2"/>
      <c r="E215" s="21"/>
      <c r="F215" s="21"/>
      <c r="G215" s="21"/>
      <c r="H215" s="23"/>
      <c r="I215" s="45"/>
    </row>
    <row r="216" spans="2:9" x14ac:dyDescent="0.25">
      <c r="B216" s="38"/>
      <c r="C216" s="21"/>
      <c r="D216" s="2"/>
      <c r="E216" s="21"/>
      <c r="F216" s="21"/>
      <c r="G216" s="21"/>
      <c r="H216" s="23"/>
      <c r="I216" s="45"/>
    </row>
    <row r="217" spans="2:9" x14ac:dyDescent="0.25">
      <c r="B217" s="38"/>
      <c r="C217" s="21"/>
      <c r="D217" s="2"/>
      <c r="E217" s="21"/>
      <c r="F217" s="21"/>
      <c r="G217" s="21"/>
      <c r="H217" s="23"/>
      <c r="I217" s="45"/>
    </row>
    <row r="218" spans="2:9" x14ac:dyDescent="0.25">
      <c r="B218" s="38"/>
      <c r="C218" s="21"/>
      <c r="D218" s="2"/>
      <c r="E218" s="21"/>
      <c r="F218" s="21"/>
      <c r="G218" s="21"/>
      <c r="H218" s="23"/>
      <c r="I218" s="45"/>
    </row>
    <row r="219" spans="2:9" x14ac:dyDescent="0.25">
      <c r="B219" s="38"/>
      <c r="C219" s="21"/>
      <c r="D219" s="2"/>
      <c r="E219" s="21"/>
      <c r="F219" s="21"/>
      <c r="G219" s="21"/>
      <c r="H219" s="23"/>
      <c r="I219" s="45"/>
    </row>
    <row r="220" spans="2:9" x14ac:dyDescent="0.25">
      <c r="B220" s="38"/>
      <c r="C220" s="21"/>
      <c r="D220" s="2"/>
      <c r="E220" s="21"/>
      <c r="F220" s="21"/>
      <c r="G220" s="21"/>
      <c r="H220" s="23"/>
      <c r="I220" s="45"/>
    </row>
    <row r="221" spans="2:9" x14ac:dyDescent="0.25">
      <c r="B221" s="38"/>
      <c r="C221" s="21"/>
      <c r="D221" s="2"/>
      <c r="E221" s="21"/>
      <c r="F221" s="21"/>
      <c r="G221" s="21"/>
      <c r="H221" s="23"/>
      <c r="I221" s="45"/>
    </row>
    <row r="222" spans="2:9" x14ac:dyDescent="0.25">
      <c r="B222" s="38"/>
      <c r="C222" s="21"/>
      <c r="D222" s="2"/>
      <c r="E222" s="21"/>
      <c r="F222" s="21"/>
      <c r="G222" s="21"/>
      <c r="H222" s="23"/>
      <c r="I222" s="45"/>
    </row>
    <row r="223" spans="2:9" x14ac:dyDescent="0.25">
      <c r="B223" s="38"/>
      <c r="C223" s="21"/>
      <c r="D223" s="2"/>
      <c r="E223" s="21"/>
      <c r="F223" s="21"/>
      <c r="G223" s="21"/>
      <c r="H223" s="23"/>
      <c r="I223" s="45"/>
    </row>
    <row r="224" spans="2:9" x14ac:dyDescent="0.25">
      <c r="B224" s="38"/>
      <c r="C224" s="21"/>
      <c r="D224" s="2"/>
      <c r="E224" s="21"/>
      <c r="F224" s="21"/>
      <c r="G224" s="21"/>
      <c r="H224" s="23"/>
      <c r="I224" s="45"/>
    </row>
    <row r="225" spans="2:9" x14ac:dyDescent="0.25">
      <c r="B225" s="38"/>
      <c r="C225" s="21"/>
      <c r="D225" s="2"/>
      <c r="E225" s="21"/>
      <c r="F225" s="21"/>
      <c r="G225" s="21"/>
      <c r="H225" s="23"/>
      <c r="I225" s="45"/>
    </row>
    <row r="226" spans="2:9" x14ac:dyDescent="0.25">
      <c r="B226" s="38"/>
      <c r="C226" s="21"/>
      <c r="D226" s="2"/>
      <c r="E226" s="21"/>
      <c r="F226" s="21"/>
      <c r="G226" s="21"/>
      <c r="H226" s="23"/>
      <c r="I226" s="45"/>
    </row>
    <row r="227" spans="2:9" x14ac:dyDescent="0.25">
      <c r="B227" s="38"/>
      <c r="C227" s="21"/>
      <c r="D227" s="2"/>
      <c r="E227" s="21"/>
      <c r="F227" s="21"/>
      <c r="G227" s="21"/>
      <c r="H227" s="23"/>
      <c r="I227" s="45"/>
    </row>
    <row r="228" spans="2:9" x14ac:dyDescent="0.25">
      <c r="B228" s="38"/>
      <c r="C228" s="21"/>
      <c r="D228" s="2"/>
      <c r="E228" s="21"/>
      <c r="F228" s="21"/>
      <c r="G228" s="21"/>
      <c r="H228" s="23"/>
      <c r="I228" s="45"/>
    </row>
    <row r="229" spans="2:9" x14ac:dyDescent="0.25">
      <c r="B229" s="38"/>
      <c r="C229" s="21"/>
      <c r="D229" s="2"/>
      <c r="E229" s="21"/>
      <c r="F229" s="21"/>
      <c r="G229" s="21"/>
      <c r="H229" s="23"/>
      <c r="I229" s="45"/>
    </row>
    <row r="230" spans="2:9" x14ac:dyDescent="0.25">
      <c r="B230" s="38"/>
      <c r="C230" s="21"/>
      <c r="D230" s="2"/>
      <c r="E230" s="21"/>
      <c r="F230" s="21"/>
      <c r="G230" s="21"/>
      <c r="H230" s="23"/>
      <c r="I230" s="45"/>
    </row>
    <row r="231" spans="2:9" x14ac:dyDescent="0.25">
      <c r="B231" s="38"/>
      <c r="C231" s="21"/>
      <c r="D231" s="2"/>
      <c r="E231" s="21"/>
      <c r="F231" s="21"/>
      <c r="G231" s="21"/>
      <c r="H231" s="23"/>
      <c r="I231" s="45"/>
    </row>
    <row r="232" spans="2:9" x14ac:dyDescent="0.25">
      <c r="B232" s="38"/>
      <c r="C232" s="21"/>
      <c r="D232" s="2"/>
      <c r="E232" s="21"/>
      <c r="F232" s="21"/>
      <c r="G232" s="21"/>
      <c r="H232" s="23"/>
      <c r="I232" s="45"/>
    </row>
    <row r="233" spans="2:9" x14ac:dyDescent="0.25">
      <c r="B233" s="38"/>
      <c r="C233" s="21"/>
      <c r="D233" s="2"/>
      <c r="E233" s="21"/>
      <c r="F233" s="21"/>
      <c r="G233" s="21"/>
      <c r="H233" s="23"/>
      <c r="I233" s="45"/>
    </row>
    <row r="234" spans="2:9" x14ac:dyDescent="0.25">
      <c r="B234" s="38"/>
      <c r="C234" s="21"/>
      <c r="D234" s="2"/>
      <c r="E234" s="21"/>
      <c r="F234" s="21"/>
      <c r="G234" s="21"/>
      <c r="H234" s="23"/>
      <c r="I234" s="45"/>
    </row>
    <row r="235" spans="2:9" x14ac:dyDescent="0.25">
      <c r="B235" s="38"/>
      <c r="C235" s="21"/>
      <c r="D235" s="2"/>
      <c r="E235" s="21"/>
      <c r="F235" s="21"/>
      <c r="G235" s="21"/>
      <c r="H235" s="23"/>
      <c r="I235" s="45"/>
    </row>
    <row r="236" spans="2:9" x14ac:dyDescent="0.25">
      <c r="B236" s="38"/>
      <c r="C236" s="21"/>
      <c r="D236" s="2"/>
      <c r="E236" s="21"/>
      <c r="F236" s="21"/>
      <c r="G236" s="21"/>
      <c r="H236" s="23"/>
      <c r="I236" s="45"/>
    </row>
    <row r="237" spans="2:9" x14ac:dyDescent="0.25">
      <c r="B237" s="38"/>
      <c r="C237" s="21"/>
      <c r="D237" s="2"/>
      <c r="E237" s="21"/>
      <c r="F237" s="21"/>
      <c r="G237" s="21"/>
      <c r="H237" s="23"/>
      <c r="I237" s="45"/>
    </row>
    <row r="238" spans="2:9" x14ac:dyDescent="0.25">
      <c r="B238" s="38"/>
      <c r="C238" s="21"/>
      <c r="D238" s="2"/>
      <c r="E238" s="21"/>
      <c r="F238" s="21"/>
      <c r="G238" s="21"/>
      <c r="H238" s="23"/>
      <c r="I238" s="45"/>
    </row>
    <row r="239" spans="2:9" x14ac:dyDescent="0.25">
      <c r="B239" s="39"/>
      <c r="C239" s="13"/>
      <c r="D239" s="5"/>
      <c r="E239" s="13"/>
      <c r="F239" s="13"/>
      <c r="G239" s="13"/>
      <c r="H239" s="24"/>
      <c r="I239" s="14"/>
    </row>
    <row r="240" spans="2:9" x14ac:dyDescent="0.25">
      <c r="B240" s="40"/>
      <c r="C240" s="11"/>
      <c r="D240" s="1"/>
      <c r="E240" s="11"/>
      <c r="F240" s="11"/>
      <c r="G240" s="11"/>
      <c r="H240" s="12"/>
      <c r="I240" s="44"/>
    </row>
    <row r="241" spans="2:9" x14ac:dyDescent="0.25">
      <c r="B241" s="40"/>
      <c r="C241" s="11"/>
      <c r="D241" s="1"/>
      <c r="E241" s="11"/>
      <c r="F241" s="11"/>
      <c r="G241" s="11"/>
      <c r="H241" s="12"/>
      <c r="I241" s="44"/>
    </row>
    <row r="242" spans="2:9" ht="15.75" thickBot="1" x14ac:dyDescent="0.3">
      <c r="B242" s="41"/>
      <c r="C242" s="18"/>
      <c r="D242" s="3"/>
      <c r="E242" s="18"/>
      <c r="F242" s="18"/>
      <c r="G242" s="18"/>
      <c r="H242" s="19"/>
      <c r="I242" s="53"/>
    </row>
  </sheetData>
  <mergeCells count="17">
    <mergeCell ref="B2:I2"/>
    <mergeCell ref="H4:H5"/>
    <mergeCell ref="I4:I5"/>
    <mergeCell ref="E4:G4"/>
    <mergeCell ref="B3:B5"/>
    <mergeCell ref="C3:C5"/>
    <mergeCell ref="D3:D5"/>
    <mergeCell ref="D117:F117"/>
    <mergeCell ref="E3:I3"/>
    <mergeCell ref="D28:D29"/>
    <mergeCell ref="D86:D89"/>
    <mergeCell ref="E49:I49"/>
    <mergeCell ref="D90:D91"/>
    <mergeCell ref="D92:D93"/>
    <mergeCell ref="D95:D96"/>
    <mergeCell ref="D26:D27"/>
    <mergeCell ref="D30:D31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2017-03-02T08:26:04Z</dcterms:modified>
</cp:coreProperties>
</file>